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ngenins-my.sharepoint.com/personal/ndean_canngenins_com/Documents/Wordpress/"/>
    </mc:Choice>
  </mc:AlternateContent>
  <xr:revisionPtr revIDLastSave="43" documentId="8_{26208EF3-EDF4-4090-A37E-88FB391D477E}" xr6:coauthVersionLast="47" xr6:coauthVersionMax="47" xr10:uidLastSave="{12AD3090-E87A-4864-B6AB-511D78AA9395}"/>
  <bookViews>
    <workbookView xWindow="390" yWindow="390" windowWidth="23010" windowHeight="13875" xr2:uid="{00000000-000D-0000-FFFF-FFFF00000000}"/>
  </bookViews>
  <sheets>
    <sheet name="CannGen SOV" sheetId="1" r:id="rId1"/>
  </sheets>
  <externalReferences>
    <externalReference r:id="rId2"/>
  </externalReferences>
  <definedNames>
    <definedName name="_xlnm._FilterDatabase" localSheetId="0" hidden="1">'CannGen SOV'!$N$6:$CO$19</definedName>
    <definedName name="ACICAOPDed">'[1]Dropdown Lists'!$AC$3:$AC$7</definedName>
    <definedName name="ACICclass">'[1]Dropdown Lists'!$AO$3:$AO$14</definedName>
    <definedName name="acicgroup2const">'[1]Dropdown Lists'!$AN$3:$AN$6</definedName>
    <definedName name="aciclocation">'[1]Dropdown Lists'!$Z$3:$Z$13</definedName>
    <definedName name="ACICoccupancy">'[1]Dropdown Lists'!$AL$3:$AL$11</definedName>
    <definedName name="acicopenprot">'[1]Dropdown Lists'!$AH$3:$AH$5</definedName>
    <definedName name="acicroofanchortype1">'[1]Dropdown Lists'!$AJ$3:$AJ$6</definedName>
    <definedName name="acicroofanchortype2">'[1]Dropdown Lists'!$AJ$8</definedName>
    <definedName name="ACICroofcovType1">'[1]Dropdown Lists'!$AE$3:$AE$5</definedName>
    <definedName name="ACICroofcovtype2">'[1]Dropdown Lists'!$AE$7:$AE$8</definedName>
    <definedName name="acicroofdktype1">'[1]Dropdown Lists'!$AG$3:$AG$5</definedName>
    <definedName name="acicroofdktype2">'[1]Dropdown Lists'!$AG$7:$AG$9</definedName>
    <definedName name="acicroofshape">'[1]Dropdown Lists'!$AK$3:$AK$5</definedName>
    <definedName name="acicterrain">'[1]Dropdown Lists'!$AF$3:$AF$4</definedName>
    <definedName name="ACICvaluation">'[1]Dropdown Lists'!$AD$3:$AD$4</definedName>
    <definedName name="ACICWindDed">'[1]Dropdown Lists'!$AB$3:$AB$4</definedName>
    <definedName name="basement">'[1]Dropdown Lists'!$N$4:$N$9</definedName>
    <definedName name="bcegs">'[1]Dropdown Lists'!$AM$3:$AM$14</definedName>
    <definedName name="citysubrural">'[1]Dropdown Lists'!$T$4:$T$7</definedName>
    <definedName name="constqual">'[1]Dropdown Lists'!$H$4:$H$8</definedName>
    <definedName name="designexposure">'[1]Dropdown Lists'!$AP$3:$AP$6</definedName>
    <definedName name="designexposureNA">'[1]Dropdown Lists'!$AP$7</definedName>
    <definedName name="ECzone">'[1]Dropdown Lists'!$AA$3:$AA$8</definedName>
    <definedName name="EMcladding">'[1]Dropdown Lists'!$AV$4:$AV$8</definedName>
    <definedName name="EMCrippleWall">'[1]Dropdown Lists'!$AW$4:$AW$8</definedName>
    <definedName name="EMEquipBrace">'[1]Dropdown Lists'!$BA$4:$BA$8</definedName>
    <definedName name="EMframebolt">'[1]Dropdown Lists'!$AX$4:$AX$7</definedName>
    <definedName name="EMPounding">'[1]Dropdown Lists'!$BB$4:$BB$7</definedName>
    <definedName name="EMpurlinanchor">'[1]Dropdown Lists'!$AY$4:$AY$7</definedName>
    <definedName name="EMSoftStory">'[1]Dropdown Lists'!$AU$4:$AU$7</definedName>
    <definedName name="EMURMretrofit">'[1]Dropdown Lists'!$AZ$4:$AZ$7</definedName>
    <definedName name="fbcwinddesignNA">'[1]Dropdown Lists'!$AI$15</definedName>
    <definedName name="fbcwinddesigntype1">'[1]Dropdown Lists'!$AI$10:$AI$14</definedName>
    <definedName name="fbcwindspeed1">'[1]Dropdown Lists'!$AI$3:$AI$6</definedName>
    <definedName name="fbcwindspeed2">'[1]Dropdown Lists'!$AI$7</definedName>
    <definedName name="floodzone">'[1]Dropdown Lists'!$Y$3:$Y$14</definedName>
    <definedName name="foundation">'[1]Dropdown Lists'!$V$4:$V$7</definedName>
    <definedName name="guard">'[1]Dropdown Lists'!$S$4:$S$7</definedName>
    <definedName name="isoconst">'[1]Dropdown Lists'!$D$4:$D$10</definedName>
    <definedName name="isoprot">'[1]Dropdown Lists'!$F$4:$F$14</definedName>
    <definedName name="Medical">'CannGen SOV'!#REF!</definedName>
    <definedName name="ownedmgd">'[1]Dropdown Lists'!$U$4:$U$6</definedName>
    <definedName name="plumbing">'[1]Dropdown Lists'!$R$4:$R$10</definedName>
    <definedName name="_xlnm.Print_Area" localSheetId="0">'CannGen SOV'!$A$1:$L$10</definedName>
    <definedName name="PropType">'[1]Dropdown Lists'!$AQ$3:$AQ$7</definedName>
    <definedName name="roofanchor">'[1]Dropdown Lists'!$I$4:$I$10</definedName>
    <definedName name="roofcover">'[1]Dropdown Lists'!$O$4:$O$19</definedName>
    <definedName name="roofframe">'[1]Dropdown Lists'!$J$4:$J$14</definedName>
    <definedName name="roofshape">'[1]Dropdown Lists'!$G$4:$G$16</definedName>
    <definedName name="state">'[1]Dropdown Lists'!$B$4:$B$76</definedName>
    <definedName name="wall">'[1]Dropdown Lists'!$L$4:$L$19</definedName>
    <definedName name="wiring">'[1]Dropdown Lists'!$Q$4:$Q$7</definedName>
    <definedName name="yearplus1">'[1]Dropdown Lists'!$A$4</definedName>
    <definedName name="yesno">'[1]Dropdown Lists'!$P$4:$P$6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1" i="1" l="1"/>
  <c r="BQ11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20" i="1"/>
  <c r="BS19" i="1"/>
  <c r="BH11" i="1"/>
  <c r="BK11" i="1"/>
  <c r="BN11" i="1"/>
  <c r="BE11" i="1"/>
  <c r="BB11" i="1"/>
  <c r="AQ11" i="1"/>
  <c r="AR11" i="1"/>
  <c r="AS11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9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19" i="1"/>
  <c r="AT11" i="1"/>
  <c r="AV11" i="1"/>
  <c r="AU11" i="1"/>
  <c r="AY11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9" i="1"/>
  <c r="AZ11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19" i="1"/>
  <c r="AX11" i="1"/>
  <c r="AW11" i="1"/>
  <c r="BS11" i="1" l="1"/>
  <c r="BT38" i="1"/>
  <c r="BU38" i="1" s="1"/>
  <c r="BT22" i="1"/>
  <c r="BU22" i="1" s="1"/>
  <c r="BT94" i="1"/>
  <c r="BT86" i="1"/>
  <c r="BT54" i="1"/>
  <c r="BU54" i="1" s="1"/>
  <c r="BT78" i="1"/>
  <c r="BU78" i="1" s="1"/>
  <c r="BT46" i="1"/>
  <c r="BU46" i="1" s="1"/>
  <c r="BT30" i="1"/>
  <c r="BU30" i="1" s="1"/>
  <c r="BT49" i="1"/>
  <c r="BU49" i="1" s="1"/>
  <c r="BT41" i="1"/>
  <c r="BU41" i="1" s="1"/>
  <c r="BT33" i="1"/>
  <c r="BU33" i="1" s="1"/>
  <c r="BT25" i="1"/>
  <c r="BT70" i="1"/>
  <c r="BU70" i="1" s="1"/>
  <c r="BT62" i="1"/>
  <c r="BU62" i="1" s="1"/>
  <c r="BT114" i="1"/>
  <c r="BU114" i="1" s="1"/>
  <c r="BT106" i="1"/>
  <c r="BU106" i="1" s="1"/>
  <c r="BT98" i="1"/>
  <c r="BU98" i="1" s="1"/>
  <c r="BT90" i="1"/>
  <c r="BU90" i="1" s="1"/>
  <c r="BT82" i="1"/>
  <c r="BU82" i="1" s="1"/>
  <c r="BT74" i="1"/>
  <c r="BU74" i="1" s="1"/>
  <c r="BT66" i="1"/>
  <c r="BU66" i="1" s="1"/>
  <c r="BT58" i="1"/>
  <c r="BU58" i="1" s="1"/>
  <c r="BT48" i="1"/>
  <c r="BU48" i="1" s="1"/>
  <c r="BT40" i="1"/>
  <c r="BU40" i="1" s="1"/>
  <c r="BT32" i="1"/>
  <c r="BT24" i="1"/>
  <c r="BU24" i="1" s="1"/>
  <c r="BT113" i="1"/>
  <c r="BU113" i="1" s="1"/>
  <c r="BT105" i="1"/>
  <c r="BT97" i="1"/>
  <c r="BU97" i="1" s="1"/>
  <c r="BT89" i="1"/>
  <c r="BU89" i="1" s="1"/>
  <c r="BT81" i="1"/>
  <c r="BU81" i="1" s="1"/>
  <c r="BT73" i="1"/>
  <c r="BU73" i="1" s="1"/>
  <c r="BT65" i="1"/>
  <c r="BU65" i="1" s="1"/>
  <c r="BT57" i="1"/>
  <c r="BU57" i="1" s="1"/>
  <c r="BP11" i="1"/>
  <c r="BT80" i="1"/>
  <c r="BU80" i="1" s="1"/>
  <c r="BT95" i="1"/>
  <c r="BU95" i="1" s="1"/>
  <c r="BT87" i="1"/>
  <c r="BU87" i="1" s="1"/>
  <c r="BT79" i="1"/>
  <c r="BU79" i="1" s="1"/>
  <c r="BT71" i="1"/>
  <c r="BU71" i="1" s="1"/>
  <c r="BT63" i="1"/>
  <c r="BU63" i="1" s="1"/>
  <c r="BT55" i="1"/>
  <c r="BU55" i="1" s="1"/>
  <c r="BT23" i="1"/>
  <c r="BU23" i="1" s="1"/>
  <c r="BT112" i="1"/>
  <c r="BU112" i="1" s="1"/>
  <c r="BT72" i="1"/>
  <c r="BU72" i="1" s="1"/>
  <c r="BU25" i="1"/>
  <c r="BT45" i="1"/>
  <c r="BU45" i="1" s="1"/>
  <c r="BT37" i="1"/>
  <c r="BU37" i="1" s="1"/>
  <c r="BT29" i="1"/>
  <c r="BU29" i="1" s="1"/>
  <c r="BT21" i="1"/>
  <c r="BU21" i="1" s="1"/>
  <c r="BT118" i="1"/>
  <c r="BU118" i="1" s="1"/>
  <c r="BT110" i="1"/>
  <c r="BU110" i="1" s="1"/>
  <c r="BT102" i="1"/>
  <c r="BU102" i="1" s="1"/>
  <c r="BM11" i="1"/>
  <c r="BT31" i="1"/>
  <c r="BU31" i="1" s="1"/>
  <c r="BT88" i="1"/>
  <c r="BU88" i="1" s="1"/>
  <c r="BT19" i="1"/>
  <c r="BU19" i="1" s="1"/>
  <c r="BT44" i="1"/>
  <c r="BU44" i="1" s="1"/>
  <c r="BT36" i="1"/>
  <c r="BU36" i="1" s="1"/>
  <c r="BT28" i="1"/>
  <c r="BU28" i="1" s="1"/>
  <c r="BT20" i="1"/>
  <c r="BU20" i="1" s="1"/>
  <c r="BT117" i="1"/>
  <c r="BU117" i="1" s="1"/>
  <c r="BT109" i="1"/>
  <c r="BU109" i="1" s="1"/>
  <c r="BT101" i="1"/>
  <c r="BU101" i="1" s="1"/>
  <c r="BT93" i="1"/>
  <c r="BU93" i="1" s="1"/>
  <c r="BT85" i="1"/>
  <c r="BU85" i="1" s="1"/>
  <c r="BT77" i="1"/>
  <c r="BU77" i="1" s="1"/>
  <c r="BT69" i="1"/>
  <c r="BU69" i="1" s="1"/>
  <c r="BT61" i="1"/>
  <c r="BU61" i="1" s="1"/>
  <c r="BT53" i="1"/>
  <c r="BU53" i="1" s="1"/>
  <c r="BT39" i="1"/>
  <c r="BU39" i="1" s="1"/>
  <c r="BT96" i="1"/>
  <c r="BU96" i="1" s="1"/>
  <c r="BT56" i="1"/>
  <c r="BU56" i="1" s="1"/>
  <c r="BT51" i="1"/>
  <c r="BU51" i="1" s="1"/>
  <c r="BT43" i="1"/>
  <c r="BU43" i="1" s="1"/>
  <c r="BT35" i="1"/>
  <c r="BU35" i="1" s="1"/>
  <c r="BT27" i="1"/>
  <c r="BU27" i="1" s="1"/>
  <c r="BT116" i="1"/>
  <c r="BU116" i="1" s="1"/>
  <c r="BT108" i="1"/>
  <c r="BU108" i="1" s="1"/>
  <c r="BT92" i="1"/>
  <c r="BU92" i="1" s="1"/>
  <c r="BT84" i="1"/>
  <c r="BU84" i="1" s="1"/>
  <c r="BT76" i="1"/>
  <c r="BU76" i="1" s="1"/>
  <c r="BT68" i="1"/>
  <c r="BU68" i="1" s="1"/>
  <c r="BT60" i="1"/>
  <c r="BU60" i="1" s="1"/>
  <c r="BT52" i="1"/>
  <c r="BU52" i="1" s="1"/>
  <c r="BT47" i="1"/>
  <c r="BU47" i="1" s="1"/>
  <c r="BT104" i="1"/>
  <c r="BU104" i="1" s="1"/>
  <c r="BT64" i="1"/>
  <c r="BU64" i="1" s="1"/>
  <c r="BU94" i="1"/>
  <c r="BU86" i="1"/>
  <c r="BT50" i="1"/>
  <c r="BU50" i="1" s="1"/>
  <c r="BT42" i="1"/>
  <c r="BU42" i="1" s="1"/>
  <c r="BT34" i="1"/>
  <c r="BU34" i="1" s="1"/>
  <c r="BT26" i="1"/>
  <c r="BU26" i="1" s="1"/>
  <c r="BT119" i="1"/>
  <c r="BU119" i="1" s="1"/>
  <c r="BT111" i="1"/>
  <c r="BU111" i="1" s="1"/>
  <c r="BT103" i="1"/>
  <c r="BU103" i="1" s="1"/>
  <c r="BT115" i="1"/>
  <c r="BU115" i="1" s="1"/>
  <c r="BT107" i="1"/>
  <c r="BU107" i="1" s="1"/>
  <c r="BT99" i="1"/>
  <c r="BU99" i="1" s="1"/>
  <c r="BT91" i="1"/>
  <c r="BU91" i="1" s="1"/>
  <c r="BT83" i="1"/>
  <c r="BU83" i="1" s="1"/>
  <c r="BT75" i="1"/>
  <c r="BU75" i="1" s="1"/>
  <c r="BT67" i="1"/>
  <c r="BU67" i="1" s="1"/>
  <c r="BT59" i="1"/>
  <c r="BU59" i="1" s="1"/>
  <c r="BU105" i="1"/>
  <c r="BU32" i="1"/>
  <c r="BT100" i="1"/>
  <c r="BU100" i="1" s="1"/>
  <c r="BA11" i="1"/>
  <c r="BG11" i="1"/>
  <c r="BD11" i="1"/>
  <c r="BU11" i="1" l="1"/>
  <c r="BJ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Charles Pyfrom</author>
  </authors>
  <commentList>
    <comment ref="BS18" authorId="0" shapeId="0" xr:uid="{A3166410-8106-4774-85D0-472753DF1E3D}">
      <text>
        <r>
          <rPr>
            <sz val="9"/>
            <color indexed="81"/>
            <rFont val="Tahoma"/>
            <family val="2"/>
          </rPr>
          <t xml:space="preserve">Crop Finished Stock is the value of all plant material (buds/flower, etc.).  This is separate and distinct from Finished Inventory. 
</t>
        </r>
      </text>
    </comment>
    <comment ref="BZ18" authorId="0" shapeId="0" xr:uid="{25A77AD5-B4EC-4B8F-94BE-B546F99A2C17}">
      <text>
        <r>
          <rPr>
            <b/>
            <sz val="9"/>
            <color indexed="81"/>
            <rFont val="Tahoma"/>
            <family val="2"/>
          </rPr>
          <t>Charles Pyfrom:</t>
        </r>
        <r>
          <rPr>
            <sz val="9"/>
            <color indexed="81"/>
            <rFont val="Tahoma"/>
            <family val="2"/>
          </rPr>
          <t xml:space="preserve">
This is an extension adding ten (10) additional property specific sub-limits/coverage options.  The applicant must have a safe/vault to qualify.  This can be location and building specific.</t>
        </r>
      </text>
    </comment>
    <comment ref="CJ18" authorId="0" shapeId="0" xr:uid="{B9459206-A2DB-4602-907F-461C15CBDF42}">
      <text>
        <r>
          <rPr>
            <b/>
            <sz val="9"/>
            <color indexed="81"/>
            <rFont val="Tahoma"/>
            <family val="2"/>
          </rPr>
          <t>A "Yes" here might make the risk ineligible.</t>
        </r>
      </text>
    </comment>
  </commentList>
</comments>
</file>

<file path=xl/sharedStrings.xml><?xml version="1.0" encoding="utf-8"?>
<sst xmlns="http://schemas.openxmlformats.org/spreadsheetml/2006/main" count="274" uniqueCount="153">
  <si>
    <t>Insured Signature</t>
  </si>
  <si>
    <t xml:space="preserve">    CannGen | Cannabis, CBD, &amp; Hemp Program | Statement of Values </t>
  </si>
  <si>
    <t>Named Insured:</t>
  </si>
  <si>
    <t>Classification of Operations:</t>
  </si>
  <si>
    <t>Cultivation</t>
  </si>
  <si>
    <t>Date SOV Updated:</t>
  </si>
  <si>
    <t>SUM OF VALUES:</t>
  </si>
  <si>
    <t xml:space="preserve"> = FILL IN FIELDS</t>
  </si>
  <si>
    <t xml:space="preserve"> = FIELD NOT REQUIRED</t>
  </si>
  <si>
    <t xml:space="preserve">* </t>
  </si>
  <si>
    <t xml:space="preserve"> = FIELDS INCLUDED IN TOTAL TIV</t>
  </si>
  <si>
    <t>OPERATIONS SPECIFIC QUESTIONS</t>
  </si>
  <si>
    <t>BUILDING DETAILS / OCCUPANCY INFO</t>
  </si>
  <si>
    <t>BUILDING UPDATES / DISTANCE PROXIMITY</t>
  </si>
  <si>
    <t>PROPERTY VALUES / TIV (NO CROP)</t>
  </si>
  <si>
    <t>LIVING PLANT / FINISHED STOCK  (CROP COVERAGE)</t>
  </si>
  <si>
    <t>TIV (ALL)</t>
  </si>
  <si>
    <t>PROP DEDUCTIBLES</t>
  </si>
  <si>
    <t>GENERAL LIABILITY / SAFE/VAULT &amp; MISCELLANEOUS</t>
  </si>
  <si>
    <t>OUTDOOR CULTIVATION/GREENHOUSE OPERATIONS</t>
  </si>
  <si>
    <t>MANUFACTURING/EXTRACTION/COOKING OPERATIONS</t>
  </si>
  <si>
    <t>ADDITIONAL</t>
  </si>
  <si>
    <t>Location Number</t>
  </si>
  <si>
    <t>Building Number</t>
  </si>
  <si>
    <t>Processor</t>
  </si>
  <si>
    <t>Manufacturer/ Extraction</t>
  </si>
  <si>
    <t>Transportation</t>
  </si>
  <si>
    <t>Delivery Operations</t>
  </si>
  <si>
    <t>Other</t>
  </si>
  <si>
    <t>Other Description</t>
  </si>
  <si>
    <t>Street Address</t>
  </si>
  <si>
    <t>City</t>
  </si>
  <si>
    <t>State</t>
  </si>
  <si>
    <t>Zip</t>
  </si>
  <si>
    <t>County</t>
  </si>
  <si>
    <t>Location Zoning</t>
  </si>
  <si>
    <t>Type of Cultivation Operations</t>
  </si>
  <si>
    <t>Is there a back-up system for the electrical supply (Y/N)?</t>
  </si>
  <si>
    <t>Does the applicant test 100% of the cannabis/hemp products grown?</t>
  </si>
  <si>
    <t>Is Sulfur burning used (or planned to be used) in the cultivation process?</t>
  </si>
  <si>
    <t>Type of Processing Operations</t>
  </si>
  <si>
    <t>Construction Type</t>
  </si>
  <si>
    <t>Year of Construction</t>
  </si>
  <si>
    <t>ISO Protection Class</t>
  </si>
  <si>
    <t>Roof Construction Type</t>
  </si>
  <si>
    <t>Roof Covering Type</t>
  </si>
  <si>
    <t>Square Footage</t>
  </si>
  <si>
    <t>Building/Property Owned or Leased?</t>
  </si>
  <si>
    <t>Percent Occupied by Insured</t>
  </si>
  <si>
    <t>Sole Tenant &amp; No Other Buildings Attached?</t>
  </si>
  <si>
    <t>100% Sprinklered (Y/N)</t>
  </si>
  <si>
    <t>Year Roof Updated</t>
  </si>
  <si>
    <t>Year Plumbing Updated</t>
  </si>
  <si>
    <t>Year Electrical Updated</t>
  </si>
  <si>
    <t>Year HVAC Updated</t>
  </si>
  <si>
    <t>Distance to Nearest Building (In Feet) - North</t>
  </si>
  <si>
    <t>Distance to Nearest Building (In Feet) - South</t>
  </si>
  <si>
    <t>Distance to Nearest Building (In Feet) - East</t>
  </si>
  <si>
    <t>Distance to Nearest Building (In Feet) - West</t>
  </si>
  <si>
    <t>*Building</t>
  </si>
  <si>
    <t xml:space="preserve">*Tenants Improvements &amp; Betterments </t>
  </si>
  <si>
    <t xml:space="preserve">*Business Income (Annual) Value </t>
  </si>
  <si>
    <t>*Business Personal Property (BPP) + CBD/Hemp Inventory</t>
  </si>
  <si>
    <t>*THC (Cannabis/Marijuana) Inventory</t>
  </si>
  <si>
    <t>*Manufacturing Equipment</t>
  </si>
  <si>
    <t>*Indoor Grow Equipment &amp; Tools</t>
  </si>
  <si>
    <t>*Outdoor Grow Equipment &amp; Tools</t>
  </si>
  <si>
    <t>*Outdoor Signs</t>
  </si>
  <si>
    <t>*Total TIV  (No Crop Coverage)</t>
  </si>
  <si>
    <t xml:space="preserve">*Total Crop TIV </t>
  </si>
  <si>
    <t>*Total TIV (With Crop Coverage)</t>
  </si>
  <si>
    <t xml:space="preserve">Deductible - Property/Crop </t>
  </si>
  <si>
    <t>Deductible - 3rd Party Care, Custody, Control</t>
  </si>
  <si>
    <t>Safe / Vault</t>
  </si>
  <si>
    <t>Type of Safe / Vault</t>
  </si>
  <si>
    <t>Property Enhancement Form</t>
  </si>
  <si>
    <t>Central Station Burglar Alarm</t>
  </si>
  <si>
    <t>Central Station Burglar Alarm Monitoring Company</t>
  </si>
  <si>
    <t>Central Station Fire Alarm</t>
  </si>
  <si>
    <t>Central Station Fire Alarm Monitoring Company</t>
  </si>
  <si>
    <t>Interior/Exterior Security Cameras (Y/N)</t>
  </si>
  <si>
    <t>Buzz In System for Access (Y/N)</t>
  </si>
  <si>
    <t>Security Guards - 1st or 3rd Party</t>
  </si>
  <si>
    <t>Security Guards - Armed / Unarmed</t>
  </si>
  <si>
    <t>Is a Generator Used as a Primary Source of Power?</t>
  </si>
  <si>
    <t>Does the Insured Use Sulfur Burning in Their Operations?</t>
  </si>
  <si>
    <t>Outdoor Cultivation Operation (Y/N)</t>
  </si>
  <si>
    <t>Greenhouse Operation (Y/N)</t>
  </si>
  <si>
    <t>Fencing Surrounding the Cultivation/Greenhouse Area (Y/N)</t>
  </si>
  <si>
    <t>Fencing locked at all times (Y/N)</t>
  </si>
  <si>
    <t>Describe Fencing Information</t>
  </si>
  <si>
    <t>Any barbed wire, razor wire, or electrified fencing  (Y/N)</t>
  </si>
  <si>
    <t>Warning signs present on property (Y/N)</t>
  </si>
  <si>
    <t>Gates at all entrances of the property (Y/N)</t>
  </si>
  <si>
    <t>Gates locked at all times (Y/N)</t>
  </si>
  <si>
    <t>Are there traps that are used for security on the property (Y/N)</t>
  </si>
  <si>
    <t>Details of Traps</t>
  </si>
  <si>
    <t>Is electricity running to these structure(s) (Y/N)</t>
  </si>
  <si>
    <t>Details on equipment that uses electricity</t>
  </si>
  <si>
    <t>Construction Materials</t>
  </si>
  <si>
    <t>Property size in acres</t>
  </si>
  <si>
    <t>Total cultivation area for cannabis and/or hemp in acres</t>
  </si>
  <si>
    <r>
      <t xml:space="preserve">Describe operations if </t>
    </r>
    <r>
      <rPr>
        <b/>
        <u/>
        <sz val="10"/>
        <color theme="0"/>
        <rFont val="Calibri"/>
        <family val="2"/>
        <scheme val="minor"/>
      </rPr>
      <t>not extraction</t>
    </r>
  </si>
  <si>
    <t>Oil Extraction Method</t>
  </si>
  <si>
    <t>Will the applicant’s equipment be used and or rented to others who are not the named applicant (Y/N)</t>
  </si>
  <si>
    <t>Will the applicant require renter to carry their own insurance and name you on their policy (Y/N)</t>
  </si>
  <si>
    <t>Is the address listed the only location where operations are performed (Y/N)</t>
  </si>
  <si>
    <t>Please list ANY additional addresses</t>
  </si>
  <si>
    <t>Is there any traditional cooking at this location (Y/N)</t>
  </si>
  <si>
    <t>Open flame or frying operations at this location (Y/N)</t>
  </si>
  <si>
    <t>Description of products that require open flame/frying</t>
  </si>
  <si>
    <t>Non-combustible power ventilation hood (Y/N)</t>
  </si>
  <si>
    <t>UL-300 compliant automatic fire suppression system with nozzles extended over all cooking surfaces (Y/N)</t>
  </si>
  <si>
    <t>Automatic gas/propane supply cutoff (Y/N)</t>
  </si>
  <si>
    <t>Deep fat fryer with a high limit temperature switch (Y/N)</t>
  </si>
  <si>
    <t>Hoods and flues inspected/cleaned by an outside service and tagged for verification (Y/N)</t>
  </si>
  <si>
    <t xml:space="preserve">How often are the hoods and flues checked? </t>
  </si>
  <si>
    <t>How often are the filters in the grease hood cleaned?</t>
  </si>
  <si>
    <t>Fire suppression systems inspected/cleaned by an outside service and tagged for verification (Y/N)</t>
  </si>
  <si>
    <t>How often is the fire suppression system serviced</t>
  </si>
  <si>
    <t>Past health or liquor violations which have resulted in the closing of their business or suspension of their license (Y/N)</t>
  </si>
  <si>
    <t>Additional Comments</t>
  </si>
  <si>
    <t>x</t>
  </si>
  <si>
    <t>Retail - CBD</t>
  </si>
  <si>
    <t>Retail - Cannabis</t>
  </si>
  <si>
    <t>Number of Seeds</t>
  </si>
  <si>
    <t>Value Per Seed</t>
  </si>
  <si>
    <t>*TIV - Seeds</t>
  </si>
  <si>
    <t>Number of Immature Seedlings</t>
  </si>
  <si>
    <t>*TIV - Immature Seedlings</t>
  </si>
  <si>
    <t>Number of Vegetative Plants</t>
  </si>
  <si>
    <t>Value Per Vegetative Plant</t>
  </si>
  <si>
    <t>Value Per Immature Seedling</t>
  </si>
  <si>
    <t>*TIV - Vegetative Plants</t>
  </si>
  <si>
    <t>Number of Flowering Plants</t>
  </si>
  <si>
    <t>Value Per Flowering Plant</t>
  </si>
  <si>
    <t>*TIV - Flowering Plants</t>
  </si>
  <si>
    <t>Number of Harvested Plants</t>
  </si>
  <si>
    <t>Value Per Harvested Plant</t>
  </si>
  <si>
    <t>*TIV - Harvested Plants</t>
  </si>
  <si>
    <t>*TIV - Finished Stock</t>
  </si>
  <si>
    <t>Title</t>
  </si>
  <si>
    <t>TYPE OF OPERATIONS TAKING PLACE (AT THIS LOCATION ONLY)</t>
  </si>
  <si>
    <t>ADDRESS DETAILS</t>
  </si>
  <si>
    <t>*3rd Party Care, Custody, Control ($1M Max Limit)</t>
  </si>
  <si>
    <t>LOCATION &amp; BUILDING NUMBER</t>
  </si>
  <si>
    <t>Building (0) is used for all OUTDOOR OPERATIONS</t>
  </si>
  <si>
    <t xml:space="preserve"> </t>
  </si>
  <si>
    <t>Wholesale/ Distribution</t>
  </si>
  <si>
    <r>
      <t>Policy Level Type of Operations: (</t>
    </r>
    <r>
      <rPr>
        <b/>
        <u/>
        <sz val="14"/>
        <color theme="0"/>
        <rFont val="Calibri"/>
        <family val="2"/>
        <scheme val="minor"/>
      </rPr>
      <t>SELECT ALL</t>
    </r>
    <r>
      <rPr>
        <b/>
        <sz val="14"/>
        <color theme="0"/>
        <rFont val="Calibri"/>
        <family val="2"/>
        <scheme val="minor"/>
      </rPr>
      <t xml:space="preserve">)       
</t>
    </r>
    <r>
      <rPr>
        <b/>
        <sz val="9"/>
        <color theme="0"/>
        <rFont val="Calibri"/>
        <family val="2"/>
        <scheme val="minor"/>
      </rPr>
      <t>(Must select operations here for it to be available below)</t>
    </r>
  </si>
  <si>
    <t>Number of Stories</t>
  </si>
  <si>
    <t>Value Per pound of Finished Stock</t>
  </si>
  <si>
    <t>Number of Finished Stock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</si>
</sst>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0000"/>
    <numFmt numFmtId="167" formatCode="_(* #,##0_);_(* \(#,##0\);_(* &quot;-&quot;??_);_(@_)"/>
    <numFmt numFmtId="168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7" applyNumberFormat="0" applyAlignment="0" applyProtection="0"/>
    <xf numFmtId="0" fontId="23" fillId="8" borderId="8" applyNumberFormat="0" applyAlignment="0" applyProtection="0"/>
    <xf numFmtId="0" fontId="24" fillId="8" borderId="7" applyNumberFormat="0" applyAlignment="0" applyProtection="0"/>
    <xf numFmtId="0" fontId="25" fillId="0" borderId="9" applyNumberFormat="0" applyFill="0" applyAlignment="0" applyProtection="0"/>
    <xf numFmtId="0" fontId="3" fillId="9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1" applyNumberFormat="0" applyFont="0" applyAlignment="0" applyProtection="0"/>
  </cellStyleXfs>
  <cellXfs count="278">
    <xf numFmtId="0" fontId="0" fillId="0" borderId="0" xfId="0"/>
    <xf numFmtId="0" fontId="0" fillId="0" borderId="0" xfId="0" applyFill="1"/>
    <xf numFmtId="9" fontId="15" fillId="2" borderId="3" xfId="0" applyNumberFormat="1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9" fillId="34" borderId="2" xfId="0" applyFont="1" applyFill="1" applyBorder="1" applyAlignment="1" applyProtection="1">
      <alignment horizontal="center" wrapText="1"/>
    </xf>
    <xf numFmtId="0" fontId="15" fillId="2" borderId="3" xfId="0" applyNumberFormat="1" applyFont="1" applyFill="1" applyBorder="1" applyAlignment="1" applyProtection="1">
      <alignment horizontal="center"/>
      <protection locked="0"/>
    </xf>
    <xf numFmtId="166" fontId="15" fillId="2" borderId="3" xfId="0" applyNumberFormat="1" applyFont="1" applyFill="1" applyBorder="1" applyAlignment="1" applyProtection="1">
      <alignment horizontal="center"/>
      <protection locked="0"/>
    </xf>
    <xf numFmtId="1" fontId="15" fillId="2" borderId="3" xfId="0" applyNumberFormat="1" applyFont="1" applyFill="1" applyBorder="1" applyAlignment="1" applyProtection="1">
      <alignment horizontal="right"/>
      <protection locked="0"/>
    </xf>
    <xf numFmtId="167" fontId="15" fillId="2" borderId="3" xfId="3" applyNumberFormat="1" applyFont="1" applyFill="1" applyBorder="1" applyAlignment="1" applyProtection="1">
      <alignment horizontal="right"/>
      <protection locked="0"/>
    </xf>
    <xf numFmtId="0" fontId="9" fillId="34" borderId="27" xfId="0" applyFont="1" applyFill="1" applyBorder="1" applyAlignment="1" applyProtection="1">
      <alignment horizontal="center" wrapText="1"/>
    </xf>
    <xf numFmtId="0" fontId="9" fillId="34" borderId="28" xfId="0" applyFont="1" applyFill="1" applyBorder="1" applyAlignment="1" applyProtection="1">
      <alignment horizontal="center" wrapText="1"/>
    </xf>
    <xf numFmtId="0" fontId="9" fillId="34" borderId="29" xfId="0" applyFont="1" applyFill="1" applyBorder="1" applyAlignment="1" applyProtection="1">
      <alignment horizontal="center" wrapText="1"/>
    </xf>
    <xf numFmtId="1" fontId="15" fillId="2" borderId="31" xfId="0" applyNumberFormat="1" applyFont="1" applyFill="1" applyBorder="1" applyAlignment="1" applyProtection="1">
      <alignment horizontal="right"/>
      <protection locked="0"/>
    </xf>
    <xf numFmtId="1" fontId="15" fillId="2" borderId="33" xfId="0" applyNumberFormat="1" applyFont="1" applyFill="1" applyBorder="1" applyAlignment="1" applyProtection="1">
      <alignment horizontal="right"/>
      <protection locked="0"/>
    </xf>
    <xf numFmtId="1" fontId="15" fillId="2" borderId="34" xfId="0" applyNumberFormat="1" applyFont="1" applyFill="1" applyBorder="1" applyAlignment="1" applyProtection="1">
      <alignment horizontal="right"/>
      <protection locked="0"/>
    </xf>
    <xf numFmtId="1" fontId="15" fillId="2" borderId="30" xfId="0" applyNumberFormat="1" applyFont="1" applyFill="1" applyBorder="1" applyAlignment="1" applyProtection="1">
      <alignment horizontal="right"/>
      <protection locked="0"/>
    </xf>
    <xf numFmtId="1" fontId="15" fillId="2" borderId="32" xfId="0" applyNumberFormat="1" applyFont="1" applyFill="1" applyBorder="1" applyAlignment="1" applyProtection="1">
      <alignment horizontal="right"/>
      <protection locked="0"/>
    </xf>
    <xf numFmtId="164" fontId="9" fillId="34" borderId="28" xfId="0" applyNumberFormat="1" applyFont="1" applyFill="1" applyBorder="1" applyAlignment="1" applyProtection="1">
      <alignment horizontal="center" wrapText="1"/>
    </xf>
    <xf numFmtId="164" fontId="9" fillId="34" borderId="29" xfId="0" applyNumberFormat="1" applyFont="1" applyFill="1" applyBorder="1" applyAlignment="1" applyProtection="1">
      <alignment horizontal="center" wrapText="1"/>
    </xf>
    <xf numFmtId="167" fontId="15" fillId="2" borderId="30" xfId="3" applyNumberFormat="1" applyFont="1" applyFill="1" applyBorder="1" applyAlignment="1" applyProtection="1">
      <alignment horizontal="right"/>
      <protection locked="0"/>
    </xf>
    <xf numFmtId="167" fontId="15" fillId="2" borderId="32" xfId="3" applyNumberFormat="1" applyFont="1" applyFill="1" applyBorder="1" applyAlignment="1" applyProtection="1">
      <alignment horizontal="right"/>
      <protection locked="0"/>
    </xf>
    <xf numFmtId="167" fontId="15" fillId="2" borderId="33" xfId="3" applyNumberFormat="1" applyFont="1" applyFill="1" applyBorder="1" applyAlignment="1" applyProtection="1">
      <alignment horizontal="right"/>
      <protection locked="0"/>
    </xf>
    <xf numFmtId="1" fontId="9" fillId="34" borderId="28" xfId="0" applyNumberFormat="1" applyFont="1" applyFill="1" applyBorder="1" applyAlignment="1" applyProtection="1">
      <alignment horizontal="center" wrapText="1"/>
    </xf>
    <xf numFmtId="9" fontId="15" fillId="2" borderId="33" xfId="0" applyNumberFormat="1" applyFont="1" applyFill="1" applyBorder="1" applyAlignment="1" applyProtection="1">
      <alignment horizontal="center"/>
      <protection locked="0"/>
    </xf>
    <xf numFmtId="0" fontId="15" fillId="2" borderId="33" xfId="0" applyFont="1" applyFill="1" applyBorder="1" applyAlignment="1" applyProtection="1">
      <alignment horizontal="center"/>
      <protection locked="0"/>
    </xf>
    <xf numFmtId="168" fontId="15" fillId="2" borderId="3" xfId="3" applyNumberFormat="1" applyFont="1" applyFill="1" applyBorder="1" applyAlignment="1" applyProtection="1">
      <alignment horizontal="right"/>
      <protection locked="0"/>
    </xf>
    <xf numFmtId="168" fontId="15" fillId="2" borderId="33" xfId="3" applyNumberFormat="1" applyFont="1" applyFill="1" applyBorder="1" applyAlignment="1" applyProtection="1">
      <alignment horizontal="right"/>
      <protection locked="0"/>
    </xf>
    <xf numFmtId="168" fontId="15" fillId="2" borderId="3" xfId="3" applyNumberFormat="1" applyFont="1" applyFill="1" applyBorder="1" applyAlignment="1" applyProtection="1">
      <alignment horizontal="right"/>
    </xf>
    <xf numFmtId="168" fontId="15" fillId="2" borderId="33" xfId="3" applyNumberFormat="1" applyFont="1" applyFill="1" applyBorder="1" applyAlignment="1" applyProtection="1">
      <alignment horizontal="right"/>
    </xf>
    <xf numFmtId="1" fontId="15" fillId="2" borderId="37" xfId="0" applyNumberFormat="1" applyFont="1" applyFill="1" applyBorder="1" applyAlignment="1" applyProtection="1">
      <alignment horizontal="center"/>
      <protection locked="0"/>
    </xf>
    <xf numFmtId="1" fontId="15" fillId="2" borderId="25" xfId="0" applyNumberFormat="1" applyFont="1" applyFill="1" applyBorder="1" applyAlignment="1" applyProtection="1">
      <alignment horizontal="center"/>
      <protection locked="0"/>
    </xf>
    <xf numFmtId="2" fontId="15" fillId="2" borderId="30" xfId="3" applyNumberFormat="1" applyFont="1" applyFill="1" applyBorder="1" applyAlignment="1" applyProtection="1">
      <alignment horizontal="right"/>
      <protection locked="0"/>
    </xf>
    <xf numFmtId="2" fontId="15" fillId="2" borderId="32" xfId="3" applyNumberFormat="1" applyFont="1" applyFill="1" applyBorder="1" applyAlignment="1" applyProtection="1">
      <alignment horizontal="right"/>
      <protection locked="0"/>
    </xf>
    <xf numFmtId="168" fontId="15" fillId="2" borderId="30" xfId="3" applyNumberFormat="1" applyFont="1" applyFill="1" applyBorder="1" applyAlignment="1" applyProtection="1">
      <alignment horizontal="right"/>
      <protection locked="0"/>
    </xf>
    <xf numFmtId="168" fontId="15" fillId="2" borderId="31" xfId="3" applyNumberFormat="1" applyFont="1" applyFill="1" applyBorder="1" applyAlignment="1" applyProtection="1">
      <alignment horizontal="right"/>
      <protection locked="0"/>
    </xf>
    <xf numFmtId="168" fontId="15" fillId="2" borderId="32" xfId="3" applyNumberFormat="1" applyFont="1" applyFill="1" applyBorder="1" applyAlignment="1" applyProtection="1">
      <alignment horizontal="right"/>
      <protection locked="0"/>
    </xf>
    <xf numFmtId="168" fontId="15" fillId="2" borderId="34" xfId="3" applyNumberFormat="1" applyFont="1" applyFill="1" applyBorder="1" applyAlignment="1" applyProtection="1">
      <alignment horizontal="right"/>
      <protection locked="0"/>
    </xf>
    <xf numFmtId="167" fontId="15" fillId="2" borderId="3" xfId="3" applyNumberFormat="1" applyFont="1" applyFill="1" applyBorder="1" applyAlignment="1" applyProtection="1">
      <alignment horizontal="right" wrapText="1"/>
      <protection locked="0"/>
    </xf>
    <xf numFmtId="0" fontId="15" fillId="2" borderId="38" xfId="0" applyFont="1" applyFill="1" applyBorder="1" applyAlignment="1" applyProtection="1">
      <alignment horizontal="left"/>
      <protection locked="0"/>
    </xf>
    <xf numFmtId="0" fontId="15" fillId="2" borderId="17" xfId="0" applyFont="1" applyFill="1" applyBorder="1" applyAlignment="1" applyProtection="1">
      <alignment horizontal="left"/>
      <protection locked="0"/>
    </xf>
    <xf numFmtId="0" fontId="15" fillId="2" borderId="30" xfId="0" applyFont="1" applyFill="1" applyBorder="1" applyAlignment="1" applyProtection="1">
      <alignment horizontal="center"/>
      <protection locked="0"/>
    </xf>
    <xf numFmtId="0" fontId="15" fillId="2" borderId="31" xfId="0" applyFont="1" applyFill="1" applyBorder="1" applyAlignment="1" applyProtection="1">
      <alignment horizontal="center"/>
      <protection locked="0"/>
    </xf>
    <xf numFmtId="0" fontId="15" fillId="2" borderId="32" xfId="0" applyFont="1" applyFill="1" applyBorder="1" applyAlignment="1" applyProtection="1">
      <alignment horizontal="center"/>
      <protection locked="0"/>
    </xf>
    <xf numFmtId="0" fontId="15" fillId="2" borderId="34" xfId="0" applyFont="1" applyFill="1" applyBorder="1" applyAlignment="1" applyProtection="1">
      <alignment horizontal="center"/>
      <protection locked="0"/>
    </xf>
    <xf numFmtId="9" fontId="15" fillId="2" borderId="30" xfId="0" applyNumberFormat="1" applyFont="1" applyFill="1" applyBorder="1" applyAlignment="1" applyProtection="1">
      <alignment horizontal="center"/>
      <protection locked="0"/>
    </xf>
    <xf numFmtId="9" fontId="15" fillId="2" borderId="32" xfId="0" applyNumberFormat="1" applyFont="1" applyFill="1" applyBorder="1" applyAlignment="1" applyProtection="1">
      <alignment horizontal="center"/>
      <protection locked="0"/>
    </xf>
    <xf numFmtId="164" fontId="15" fillId="46" borderId="35" xfId="1" applyNumberFormat="1" applyFont="1" applyFill="1" applyBorder="1" applyAlignment="1" applyProtection="1">
      <alignment horizontal="right"/>
    </xf>
    <xf numFmtId="164" fontId="15" fillId="46" borderId="36" xfId="1" applyNumberFormat="1" applyFont="1" applyFill="1" applyBorder="1" applyAlignment="1" applyProtection="1">
      <alignment horizontal="right"/>
    </xf>
    <xf numFmtId="0" fontId="0" fillId="0" borderId="0" xfId="0" applyAlignment="1"/>
    <xf numFmtId="0" fontId="15" fillId="45" borderId="3" xfId="0" applyFont="1" applyFill="1" applyBorder="1" applyAlignment="1" applyProtection="1">
      <alignment horizontal="center"/>
      <protection locked="0"/>
    </xf>
    <xf numFmtId="0" fontId="15" fillId="45" borderId="26" xfId="0" applyFont="1" applyFill="1" applyBorder="1" applyAlignment="1" applyProtection="1">
      <alignment horizontal="center"/>
      <protection locked="0"/>
    </xf>
    <xf numFmtId="164" fontId="9" fillId="34" borderId="40" xfId="0" applyNumberFormat="1" applyFont="1" applyFill="1" applyBorder="1" applyAlignment="1" applyProtection="1">
      <alignment horizontal="center" wrapText="1"/>
    </xf>
    <xf numFmtId="164" fontId="9" fillId="34" borderId="42" xfId="0" applyNumberFormat="1" applyFont="1" applyFill="1" applyBorder="1" applyAlignment="1" applyProtection="1">
      <alignment horizontal="center" wrapText="1"/>
    </xf>
    <xf numFmtId="1" fontId="9" fillId="34" borderId="40" xfId="0" applyNumberFormat="1" applyFont="1" applyFill="1" applyBorder="1" applyAlignment="1" applyProtection="1">
      <alignment horizontal="center" wrapText="1"/>
    </xf>
    <xf numFmtId="1" fontId="9" fillId="34" borderId="41" xfId="0" applyNumberFormat="1" applyFont="1" applyFill="1" applyBorder="1" applyAlignment="1" applyProtection="1">
      <alignment horizontal="center" wrapText="1"/>
    </xf>
    <xf numFmtId="1" fontId="9" fillId="34" borderId="42" xfId="0" applyNumberFormat="1" applyFont="1" applyFill="1" applyBorder="1" applyAlignment="1" applyProtection="1">
      <alignment horizontal="center" wrapText="1"/>
    </xf>
    <xf numFmtId="1" fontId="9" fillId="34" borderId="43" xfId="0" applyNumberFormat="1" applyFont="1" applyFill="1" applyBorder="1" applyAlignment="1" applyProtection="1">
      <alignment horizontal="center" wrapText="1"/>
    </xf>
    <xf numFmtId="0" fontId="0" fillId="47" borderId="0" xfId="0" applyFill="1" applyAlignment="1"/>
    <xf numFmtId="0" fontId="0" fillId="47" borderId="0" xfId="0" applyFill="1"/>
    <xf numFmtId="0" fontId="0" fillId="47" borderId="0" xfId="0" applyFont="1" applyFill="1" applyProtection="1"/>
    <xf numFmtId="1" fontId="13" fillId="47" borderId="13" xfId="0" applyNumberFormat="1" applyFont="1" applyFill="1" applyBorder="1" applyAlignment="1" applyProtection="1">
      <alignment horizontal="center" vertical="center"/>
    </xf>
    <xf numFmtId="164" fontId="4" fillId="47" borderId="20" xfId="0" applyNumberFormat="1" applyFont="1" applyFill="1" applyBorder="1" applyProtection="1"/>
    <xf numFmtId="164" fontId="4" fillId="47" borderId="22" xfId="0" applyNumberFormat="1" applyFont="1" applyFill="1" applyBorder="1" applyProtection="1"/>
    <xf numFmtId="164" fontId="4" fillId="47" borderId="0" xfId="0" applyNumberFormat="1" applyFont="1" applyFill="1" applyBorder="1" applyProtection="1"/>
    <xf numFmtId="164" fontId="4" fillId="47" borderId="0" xfId="0" applyNumberFormat="1" applyFont="1" applyFill="1" applyProtection="1"/>
    <xf numFmtId="164" fontId="4" fillId="47" borderId="0" xfId="0" applyNumberFormat="1" applyFont="1" applyFill="1" applyAlignment="1" applyProtection="1">
      <alignment horizontal="right"/>
    </xf>
    <xf numFmtId="0" fontId="4" fillId="47" borderId="0" xfId="0" applyFont="1" applyFill="1"/>
    <xf numFmtId="0" fontId="31" fillId="47" borderId="0" xfId="0" applyFont="1" applyFill="1"/>
    <xf numFmtId="0" fontId="10" fillId="47" borderId="0" xfId="0" applyFont="1" applyFill="1" applyBorder="1" applyAlignment="1" applyProtection="1">
      <alignment vertical="center"/>
    </xf>
    <xf numFmtId="0" fontId="31" fillId="47" borderId="0" xfId="0" applyFont="1" applyFill="1" applyBorder="1" applyAlignment="1" applyProtection="1">
      <alignment vertical="center"/>
    </xf>
    <xf numFmtId="0" fontId="4" fillId="47" borderId="0" xfId="0" applyFont="1" applyFill="1" applyBorder="1"/>
    <xf numFmtId="0" fontId="12" fillId="47" borderId="0" xfId="0" applyFont="1" applyFill="1" applyAlignment="1" applyProtection="1"/>
    <xf numFmtId="0" fontId="7" fillId="47" borderId="0" xfId="4" applyFont="1" applyFill="1" applyBorder="1" applyAlignment="1" applyProtection="1"/>
    <xf numFmtId="0" fontId="12" fillId="47" borderId="0" xfId="0" applyFont="1" applyFill="1" applyBorder="1" applyAlignment="1" applyProtection="1">
      <alignment vertical="top"/>
    </xf>
    <xf numFmtId="0" fontId="0" fillId="47" borderId="0" xfId="0" applyFont="1" applyFill="1" applyAlignment="1" applyProtection="1"/>
    <xf numFmtId="0" fontId="9" fillId="34" borderId="45" xfId="0" applyFont="1" applyFill="1" applyBorder="1" applyAlignment="1" applyProtection="1">
      <alignment horizontal="center" wrapText="1"/>
    </xf>
    <xf numFmtId="0" fontId="9" fillId="34" borderId="41" xfId="0" applyFont="1" applyFill="1" applyBorder="1" applyAlignment="1" applyProtection="1">
      <alignment horizontal="center" wrapText="1"/>
    </xf>
    <xf numFmtId="0" fontId="11" fillId="47" borderId="0" xfId="0" applyFont="1" applyFill="1" applyAlignment="1" applyProtection="1">
      <alignment vertical="top"/>
    </xf>
    <xf numFmtId="14" fontId="11" fillId="47" borderId="0" xfId="0" quotePrefix="1" applyNumberFormat="1" applyFont="1" applyFill="1" applyAlignment="1" applyProtection="1">
      <alignment vertical="top"/>
    </xf>
    <xf numFmtId="0" fontId="0" fillId="47" borderId="0" xfId="0" applyFont="1" applyFill="1" applyProtection="1">
      <protection locked="0"/>
    </xf>
    <xf numFmtId="0" fontId="0" fillId="47" borderId="0" xfId="0" applyFont="1" applyFill="1"/>
    <xf numFmtId="14" fontId="0" fillId="47" borderId="0" xfId="0" applyNumberFormat="1" applyFont="1" applyFill="1" applyBorder="1" applyProtection="1"/>
    <xf numFmtId="1" fontId="0" fillId="47" borderId="0" xfId="0" applyNumberFormat="1" applyFont="1" applyFill="1" applyBorder="1" applyProtection="1"/>
    <xf numFmtId="165" fontId="0" fillId="47" borderId="0" xfId="0" applyNumberFormat="1" applyFont="1" applyFill="1" applyAlignment="1" applyProtection="1">
      <alignment horizontal="left"/>
    </xf>
    <xf numFmtId="14" fontId="11" fillId="47" borderId="0" xfId="0" quotePrefix="1" applyNumberFormat="1" applyFont="1" applyFill="1" applyBorder="1" applyAlignment="1" applyProtection="1">
      <alignment vertical="top"/>
    </xf>
    <xf numFmtId="164" fontId="11" fillId="47" borderId="0" xfId="0" applyNumberFormat="1" applyFont="1" applyFill="1" applyBorder="1" applyAlignment="1" applyProtection="1">
      <alignment horizontal="center" wrapText="1"/>
    </xf>
    <xf numFmtId="164" fontId="10" fillId="47" borderId="0" xfId="0" applyNumberFormat="1" applyFont="1" applyFill="1" applyBorder="1" applyProtection="1"/>
    <xf numFmtId="0" fontId="0" fillId="47" borderId="0" xfId="0" applyFill="1" applyBorder="1"/>
    <xf numFmtId="3" fontId="11" fillId="47" borderId="0" xfId="0" applyNumberFormat="1" applyFont="1" applyFill="1" applyBorder="1" applyAlignment="1" applyProtection="1">
      <alignment horizontal="center" wrapText="1"/>
    </xf>
    <xf numFmtId="165" fontId="11" fillId="47" borderId="0" xfId="0" applyNumberFormat="1" applyFont="1" applyFill="1" applyBorder="1" applyAlignment="1" applyProtection="1">
      <alignment horizontal="center" wrapText="1"/>
    </xf>
    <xf numFmtId="167" fontId="10" fillId="47" borderId="0" xfId="3" applyNumberFormat="1" applyFont="1" applyFill="1" applyAlignment="1" applyProtection="1">
      <alignment horizontal="center"/>
    </xf>
    <xf numFmtId="9" fontId="10" fillId="47" borderId="0" xfId="0" applyNumberFormat="1" applyFont="1" applyFill="1" applyAlignment="1" applyProtection="1">
      <alignment horizontal="center"/>
    </xf>
    <xf numFmtId="1" fontId="10" fillId="47" borderId="0" xfId="0" applyNumberFormat="1" applyFont="1" applyFill="1" applyBorder="1" applyProtection="1"/>
    <xf numFmtId="3" fontId="0" fillId="47" borderId="0" xfId="0" applyNumberFormat="1" applyFont="1" applyFill="1" applyProtection="1"/>
    <xf numFmtId="3" fontId="0" fillId="47" borderId="0" xfId="0" applyNumberFormat="1" applyFont="1" applyFill="1" applyBorder="1" applyProtection="1"/>
    <xf numFmtId="165" fontId="0" fillId="47" borderId="0" xfId="0" applyNumberFormat="1" applyFont="1" applyFill="1" applyProtection="1"/>
    <xf numFmtId="1" fontId="0" fillId="47" borderId="0" xfId="0" applyNumberFormat="1" applyFont="1" applyFill="1" applyProtection="1"/>
    <xf numFmtId="14" fontId="13" fillId="47" borderId="0" xfId="0" applyNumberFormat="1" applyFont="1" applyFill="1" applyBorder="1" applyProtection="1"/>
    <xf numFmtId="0" fontId="13" fillId="47" borderId="0" xfId="0" applyFont="1" applyFill="1" applyAlignment="1" applyProtection="1">
      <alignment horizontal="right"/>
    </xf>
    <xf numFmtId="9" fontId="10" fillId="47" borderId="0" xfId="0" applyNumberFormat="1" applyFont="1" applyFill="1" applyBorder="1" applyAlignment="1" applyProtection="1">
      <alignment horizontal="center"/>
    </xf>
    <xf numFmtId="1" fontId="31" fillId="47" borderId="0" xfId="0" applyNumberFormat="1" applyFont="1" applyFill="1" applyBorder="1" applyAlignment="1" applyProtection="1">
      <alignment horizontal="center" vertical="center"/>
    </xf>
    <xf numFmtId="1" fontId="13" fillId="47" borderId="0" xfId="0" applyNumberFormat="1" applyFont="1" applyFill="1" applyBorder="1" applyAlignment="1" applyProtection="1">
      <alignment horizontal="center" vertical="center"/>
    </xf>
    <xf numFmtId="0" fontId="0" fillId="47" borderId="0" xfId="0" applyFont="1" applyFill="1" applyAlignment="1" applyProtection="1">
      <alignment horizontal="right"/>
    </xf>
    <xf numFmtId="1" fontId="13" fillId="47" borderId="0" xfId="0" applyNumberFormat="1" applyFont="1" applyFill="1" applyAlignment="1" applyProtection="1">
      <alignment horizontal="right"/>
    </xf>
    <xf numFmtId="9" fontId="4" fillId="47" borderId="0" xfId="0" applyNumberFormat="1" applyFont="1" applyFill="1" applyBorder="1" applyProtection="1"/>
    <xf numFmtId="164" fontId="6" fillId="47" borderId="0" xfId="0" applyNumberFormat="1" applyFont="1" applyFill="1" applyBorder="1" applyProtection="1"/>
    <xf numFmtId="0" fontId="0" fillId="47" borderId="0" xfId="0" applyFill="1" applyProtection="1">
      <protection locked="0"/>
    </xf>
    <xf numFmtId="0" fontId="9" fillId="34" borderId="40" xfId="0" applyFont="1" applyFill="1" applyBorder="1" applyAlignment="1" applyProtection="1">
      <alignment horizontal="center" wrapText="1"/>
    </xf>
    <xf numFmtId="0" fontId="9" fillId="34" borderId="42" xfId="0" applyFont="1" applyFill="1" applyBorder="1" applyAlignment="1" applyProtection="1">
      <alignment horizontal="center" wrapText="1"/>
    </xf>
    <xf numFmtId="0" fontId="15" fillId="2" borderId="31" xfId="0" applyFont="1" applyFill="1" applyBorder="1" applyAlignment="1" applyProtection="1">
      <alignment horizontal="left"/>
      <protection locked="0"/>
    </xf>
    <xf numFmtId="0" fontId="15" fillId="2" borderId="33" xfId="0" applyNumberFormat="1" applyFont="1" applyFill="1" applyBorder="1" applyAlignment="1" applyProtection="1">
      <alignment horizontal="center"/>
      <protection locked="0"/>
    </xf>
    <xf numFmtId="166" fontId="15" fillId="2" borderId="33" xfId="0" applyNumberFormat="1" applyFont="1" applyFill="1" applyBorder="1" applyAlignment="1" applyProtection="1">
      <alignment horizontal="center"/>
      <protection locked="0"/>
    </xf>
    <xf numFmtId="0" fontId="15" fillId="2" borderId="34" xfId="0" applyFont="1" applyFill="1" applyBorder="1" applyAlignment="1" applyProtection="1">
      <alignment horizontal="left"/>
      <protection locked="0"/>
    </xf>
    <xf numFmtId="0" fontId="9" fillId="34" borderId="47" xfId="0" applyFont="1" applyFill="1" applyBorder="1" applyAlignment="1" applyProtection="1">
      <alignment horizontal="center" wrapText="1"/>
    </xf>
    <xf numFmtId="0" fontId="15" fillId="2" borderId="26" xfId="0" applyNumberFormat="1" applyFont="1" applyFill="1" applyBorder="1" applyAlignment="1" applyProtection="1">
      <alignment horizontal="center"/>
      <protection locked="0"/>
    </xf>
    <xf numFmtId="0" fontId="9" fillId="34" borderId="48" xfId="0" applyFont="1" applyFill="1" applyBorder="1" applyAlignment="1" applyProtection="1">
      <alignment horizontal="center" wrapText="1"/>
    </xf>
    <xf numFmtId="0" fontId="15" fillId="45" borderId="30" xfId="0" applyFont="1" applyFill="1" applyBorder="1" applyAlignment="1" applyProtection="1">
      <alignment horizontal="center"/>
      <protection locked="0"/>
    </xf>
    <xf numFmtId="0" fontId="15" fillId="45" borderId="32" xfId="0" applyFont="1" applyFill="1" applyBorder="1" applyAlignment="1" applyProtection="1">
      <alignment horizontal="center"/>
      <protection locked="0"/>
    </xf>
    <xf numFmtId="0" fontId="15" fillId="45" borderId="33" xfId="0" applyFont="1" applyFill="1" applyBorder="1" applyAlignment="1" applyProtection="1">
      <alignment horizontal="center"/>
      <protection locked="0"/>
    </xf>
    <xf numFmtId="0" fontId="15" fillId="2" borderId="49" xfId="0" applyFont="1" applyFill="1" applyBorder="1" applyAlignment="1" applyProtection="1">
      <alignment horizontal="center" wrapText="1"/>
      <protection locked="0"/>
    </xf>
    <xf numFmtId="0" fontId="15" fillId="2" borderId="50" xfId="0" applyFont="1" applyFill="1" applyBorder="1" applyAlignment="1" applyProtection="1">
      <alignment horizontal="center" wrapText="1"/>
      <protection locked="0"/>
    </xf>
    <xf numFmtId="0" fontId="15" fillId="45" borderId="31" xfId="0" applyFont="1" applyFill="1" applyBorder="1" applyAlignment="1" applyProtection="1">
      <alignment horizontal="left"/>
      <protection locked="0"/>
    </xf>
    <xf numFmtId="1" fontId="15" fillId="45" borderId="3" xfId="0" applyNumberFormat="1" applyFont="1" applyFill="1" applyBorder="1" applyAlignment="1" applyProtection="1">
      <alignment horizontal="right"/>
      <protection locked="0"/>
    </xf>
    <xf numFmtId="0" fontId="15" fillId="45" borderId="39" xfId="0" applyFont="1" applyFill="1" applyBorder="1" applyAlignment="1" applyProtection="1">
      <alignment horizontal="left"/>
      <protection locked="0"/>
    </xf>
    <xf numFmtId="44" fontId="15" fillId="2" borderId="3" xfId="3" applyNumberFormat="1" applyFont="1" applyFill="1" applyBorder="1" applyAlignment="1" applyProtection="1">
      <alignment horizontal="right"/>
    </xf>
    <xf numFmtId="44" fontId="15" fillId="40" borderId="35" xfId="1" applyNumberFormat="1" applyFont="1" applyFill="1" applyBorder="1" applyAlignment="1" applyProtection="1">
      <alignment horizontal="right"/>
    </xf>
    <xf numFmtId="164" fontId="9" fillId="34" borderId="51" xfId="0" applyNumberFormat="1" applyFont="1" applyFill="1" applyBorder="1" applyAlignment="1" applyProtection="1">
      <alignment horizontal="center" wrapText="1"/>
    </xf>
    <xf numFmtId="164" fontId="9" fillId="34" borderId="52" xfId="0" applyNumberFormat="1" applyFont="1" applyFill="1" applyBorder="1" applyAlignment="1" applyProtection="1">
      <alignment horizontal="center" wrapText="1"/>
    </xf>
    <xf numFmtId="164" fontId="9" fillId="34" borderId="53" xfId="0" applyNumberFormat="1" applyFont="1" applyFill="1" applyBorder="1" applyAlignment="1" applyProtection="1">
      <alignment horizontal="center" wrapText="1"/>
    </xf>
    <xf numFmtId="2" fontId="15" fillId="2" borderId="54" xfId="3" applyNumberFormat="1" applyFont="1" applyFill="1" applyBorder="1" applyAlignment="1" applyProtection="1">
      <alignment horizontal="right"/>
      <protection locked="0"/>
    </xf>
    <xf numFmtId="168" fontId="15" fillId="2" borderId="55" xfId="3" applyNumberFormat="1" applyFont="1" applyFill="1" applyBorder="1" applyAlignment="1" applyProtection="1">
      <alignment horizontal="right"/>
      <protection locked="0"/>
    </xf>
    <xf numFmtId="44" fontId="15" fillId="2" borderId="55" xfId="3" applyNumberFormat="1" applyFont="1" applyFill="1" applyBorder="1" applyAlignment="1" applyProtection="1">
      <alignment horizontal="right"/>
    </xf>
    <xf numFmtId="168" fontId="15" fillId="2" borderId="55" xfId="3" applyNumberFormat="1" applyFont="1" applyFill="1" applyBorder="1" applyAlignment="1" applyProtection="1">
      <alignment horizontal="right"/>
    </xf>
    <xf numFmtId="44" fontId="15" fillId="40" borderId="56" xfId="1" applyNumberFormat="1" applyFont="1" applyFill="1" applyBorder="1" applyAlignment="1" applyProtection="1">
      <alignment horizontal="right"/>
    </xf>
    <xf numFmtId="44" fontId="15" fillId="2" borderId="33" xfId="3" applyNumberFormat="1" applyFont="1" applyFill="1" applyBorder="1" applyAlignment="1" applyProtection="1">
      <alignment horizontal="right"/>
    </xf>
    <xf numFmtId="44" fontId="15" fillId="40" borderId="36" xfId="1" applyNumberFormat="1" applyFont="1" applyFill="1" applyBorder="1" applyAlignment="1" applyProtection="1">
      <alignment horizontal="right"/>
    </xf>
    <xf numFmtId="44" fontId="15" fillId="2" borderId="37" xfId="1" applyFont="1" applyFill="1" applyBorder="1" applyAlignment="1" applyProtection="1">
      <alignment horizontal="center"/>
      <protection locked="0"/>
    </xf>
    <xf numFmtId="0" fontId="9" fillId="34" borderId="44" xfId="0" applyFont="1" applyFill="1" applyBorder="1" applyAlignment="1" applyProtection="1">
      <alignment horizontal="center" wrapText="1"/>
    </xf>
    <xf numFmtId="44" fontId="15" fillId="2" borderId="57" xfId="1" applyFont="1" applyFill="1" applyBorder="1" applyAlignment="1" applyProtection="1">
      <alignment horizontal="center"/>
      <protection locked="0"/>
    </xf>
    <xf numFmtId="44" fontId="15" fillId="2" borderId="25" xfId="1" applyFont="1" applyFill="1" applyBorder="1" applyAlignment="1" applyProtection="1">
      <alignment horizontal="center"/>
      <protection locked="0"/>
    </xf>
    <xf numFmtId="43" fontId="4" fillId="47" borderId="22" xfId="3" applyFont="1" applyFill="1" applyBorder="1" applyProtection="1"/>
    <xf numFmtId="2" fontId="15" fillId="2" borderId="55" xfId="3" applyNumberFormat="1" applyFont="1" applyFill="1" applyBorder="1" applyAlignment="1" applyProtection="1">
      <alignment horizontal="right"/>
    </xf>
    <xf numFmtId="2" fontId="15" fillId="2" borderId="3" xfId="3" applyNumberFormat="1" applyFont="1" applyFill="1" applyBorder="1" applyAlignment="1" applyProtection="1">
      <alignment horizontal="right"/>
    </xf>
    <xf numFmtId="2" fontId="15" fillId="2" borderId="33" xfId="3" applyNumberFormat="1" applyFont="1" applyFill="1" applyBorder="1" applyAlignment="1" applyProtection="1">
      <alignment horizontal="right"/>
    </xf>
    <xf numFmtId="164" fontId="4" fillId="49" borderId="22" xfId="0" applyNumberFormat="1" applyFont="1" applyFill="1" applyBorder="1" applyProtection="1"/>
    <xf numFmtId="0" fontId="34" fillId="49" borderId="20" xfId="2" applyFont="1" applyFill="1" applyBorder="1" applyAlignment="1" applyProtection="1">
      <alignment vertical="center"/>
    </xf>
    <xf numFmtId="0" fontId="34" fillId="49" borderId="22" xfId="2" applyFont="1" applyFill="1" applyBorder="1" applyAlignment="1" applyProtection="1">
      <alignment vertical="center"/>
    </xf>
    <xf numFmtId="0" fontId="31" fillId="47" borderId="23" xfId="0" applyFont="1" applyFill="1" applyBorder="1"/>
    <xf numFmtId="0" fontId="0" fillId="45" borderId="1" xfId="0" applyFill="1" applyBorder="1"/>
    <xf numFmtId="0" fontId="4" fillId="47" borderId="1" xfId="0" applyFont="1" applyFill="1" applyBorder="1" applyAlignment="1">
      <alignment horizontal="right"/>
    </xf>
    <xf numFmtId="0" fontId="14" fillId="2" borderId="54" xfId="0" applyFont="1" applyFill="1" applyBorder="1" applyAlignment="1" applyProtection="1">
      <alignment horizontal="center"/>
      <protection locked="0"/>
    </xf>
    <xf numFmtId="0" fontId="31" fillId="47" borderId="16" xfId="0" applyFont="1" applyFill="1" applyBorder="1"/>
    <xf numFmtId="14" fontId="15" fillId="2" borderId="13" xfId="0" applyNumberFormat="1" applyFont="1" applyFill="1" applyBorder="1" applyAlignment="1" applyProtection="1">
      <alignment horizontal="left" vertical="center" wrapText="1"/>
    </xf>
    <xf numFmtId="0" fontId="8" fillId="49" borderId="21" xfId="2" applyFont="1" applyFill="1" applyBorder="1" applyAlignment="1" applyProtection="1">
      <alignment vertical="center"/>
    </xf>
    <xf numFmtId="0" fontId="8" fillId="49" borderId="22" xfId="2" applyFont="1" applyFill="1" applyBorder="1" applyAlignment="1" applyProtection="1">
      <alignment vertical="center"/>
    </xf>
    <xf numFmtId="0" fontId="8" fillId="49" borderId="18" xfId="2" applyFont="1" applyFill="1" applyBorder="1" applyAlignment="1" applyProtection="1">
      <alignment vertical="center"/>
    </xf>
    <xf numFmtId="1" fontId="9" fillId="34" borderId="51" xfId="0" applyNumberFormat="1" applyFont="1" applyFill="1" applyBorder="1" applyAlignment="1" applyProtection="1">
      <alignment horizontal="center" wrapText="1"/>
    </xf>
    <xf numFmtId="1" fontId="9" fillId="34" borderId="52" xfId="0" applyNumberFormat="1" applyFont="1" applyFill="1" applyBorder="1" applyAlignment="1" applyProtection="1">
      <alignment horizontal="center" wrapText="1"/>
    </xf>
    <xf numFmtId="1" fontId="9" fillId="34" borderId="53" xfId="0" applyNumberFormat="1" applyFont="1" applyFill="1" applyBorder="1" applyAlignment="1" applyProtection="1">
      <alignment horizontal="center" wrapText="1"/>
    </xf>
    <xf numFmtId="9" fontId="15" fillId="2" borderId="54" xfId="0" applyNumberFormat="1" applyFont="1" applyFill="1" applyBorder="1" applyAlignment="1" applyProtection="1">
      <alignment horizontal="center"/>
      <protection locked="0"/>
    </xf>
    <xf numFmtId="9" fontId="15" fillId="2" borderId="55" xfId="0" applyNumberFormat="1" applyFont="1" applyFill="1" applyBorder="1" applyAlignment="1" applyProtection="1">
      <alignment horizontal="center"/>
      <protection locked="0"/>
    </xf>
    <xf numFmtId="0" fontId="15" fillId="2" borderId="55" xfId="0" applyFont="1" applyFill="1" applyBorder="1" applyAlignment="1" applyProtection="1">
      <alignment horizontal="center" wrapText="1"/>
      <protection locked="0"/>
    </xf>
    <xf numFmtId="0" fontId="15" fillId="2" borderId="56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14" fontId="32" fillId="40" borderId="14" xfId="0" quotePrefix="1" applyNumberFormat="1" applyFont="1" applyFill="1" applyBorder="1" applyAlignment="1" applyProtection="1">
      <alignment vertical="center"/>
    </xf>
    <xf numFmtId="14" fontId="32" fillId="40" borderId="15" xfId="0" quotePrefix="1" applyNumberFormat="1" applyFont="1" applyFill="1" applyBorder="1" applyAlignment="1" applyProtection="1">
      <alignment vertical="center"/>
    </xf>
    <xf numFmtId="14" fontId="32" fillId="40" borderId="16" xfId="0" quotePrefix="1" applyNumberFormat="1" applyFont="1" applyFill="1" applyBorder="1" applyAlignment="1" applyProtection="1">
      <alignment vertical="center"/>
    </xf>
    <xf numFmtId="14" fontId="32" fillId="40" borderId="1" xfId="0" quotePrefix="1" applyNumberFormat="1" applyFont="1" applyFill="1" applyBorder="1" applyAlignment="1" applyProtection="1">
      <alignment vertical="center"/>
    </xf>
    <xf numFmtId="14" fontId="32" fillId="40" borderId="0" xfId="0" quotePrefix="1" applyNumberFormat="1" applyFont="1" applyFill="1" applyBorder="1" applyAlignment="1" applyProtection="1">
      <alignment vertical="center"/>
    </xf>
    <xf numFmtId="14" fontId="32" fillId="40" borderId="23" xfId="0" quotePrefix="1" applyNumberFormat="1" applyFont="1" applyFill="1" applyBorder="1" applyAlignment="1" applyProtection="1">
      <alignment vertical="center"/>
    </xf>
    <xf numFmtId="14" fontId="32" fillId="40" borderId="17" xfId="0" quotePrefix="1" applyNumberFormat="1" applyFont="1" applyFill="1" applyBorder="1" applyAlignment="1" applyProtection="1">
      <alignment vertical="center"/>
    </xf>
    <xf numFmtId="14" fontId="32" fillId="40" borderId="18" xfId="0" quotePrefix="1" applyNumberFormat="1" applyFont="1" applyFill="1" applyBorder="1" applyAlignment="1" applyProtection="1">
      <alignment vertical="center"/>
    </xf>
    <xf numFmtId="14" fontId="32" fillId="40" borderId="19" xfId="0" quotePrefix="1" applyNumberFormat="1" applyFont="1" applyFill="1" applyBorder="1" applyAlignment="1" applyProtection="1">
      <alignment vertical="center"/>
    </xf>
    <xf numFmtId="14" fontId="32" fillId="39" borderId="24" xfId="0" quotePrefix="1" applyNumberFormat="1" applyFont="1" applyFill="1" applyBorder="1" applyAlignment="1" applyProtection="1">
      <alignment horizontal="center" vertical="center"/>
    </xf>
    <xf numFmtId="14" fontId="32" fillId="39" borderId="44" xfId="0" quotePrefix="1" applyNumberFormat="1" applyFont="1" applyFill="1" applyBorder="1" applyAlignment="1" applyProtection="1">
      <alignment horizontal="center" vertical="center"/>
    </xf>
    <xf numFmtId="14" fontId="32" fillId="39" borderId="25" xfId="0" quotePrefix="1" applyNumberFormat="1" applyFont="1" applyFill="1" applyBorder="1" applyAlignment="1" applyProtection="1">
      <alignment horizontal="center" vertical="center"/>
    </xf>
    <xf numFmtId="0" fontId="8" fillId="34" borderId="17" xfId="2" applyFont="1" applyFill="1" applyBorder="1" applyAlignment="1" applyProtection="1">
      <alignment horizontal="right" vertical="center"/>
    </xf>
    <xf numFmtId="0" fontId="8" fillId="34" borderId="18" xfId="2" applyFont="1" applyFill="1" applyBorder="1" applyAlignment="1" applyProtection="1">
      <alignment horizontal="right" vertical="center"/>
    </xf>
    <xf numFmtId="14" fontId="35" fillId="2" borderId="20" xfId="0" applyNumberFormat="1" applyFont="1" applyFill="1" applyBorder="1" applyAlignment="1" applyProtection="1">
      <alignment horizontal="center" vertical="center"/>
    </xf>
    <xf numFmtId="14" fontId="35" fillId="2" borderId="22" xfId="0" applyNumberFormat="1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/>
      <protection locked="0"/>
    </xf>
    <xf numFmtId="0" fontId="15" fillId="2" borderId="22" xfId="0" applyFont="1" applyFill="1" applyBorder="1" applyAlignment="1" applyProtection="1">
      <alignment horizontal="center"/>
      <protection locked="0"/>
    </xf>
    <xf numFmtId="0" fontId="8" fillId="34" borderId="1" xfId="2" applyFont="1" applyFill="1" applyBorder="1" applyAlignment="1" applyProtection="1">
      <alignment horizontal="right" vertical="center"/>
    </xf>
    <xf numFmtId="0" fontId="8" fillId="34" borderId="0" xfId="2" applyFont="1" applyFill="1" applyBorder="1" applyAlignment="1" applyProtection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2" fillId="50" borderId="0" xfId="0" applyFont="1" applyFill="1" applyBorder="1" applyAlignment="1">
      <alignment horizontal="center" vertical="center"/>
    </xf>
    <xf numFmtId="0" fontId="32" fillId="50" borderId="23" xfId="0" applyFont="1" applyFill="1" applyBorder="1" applyAlignment="1">
      <alignment horizontal="center" vertical="center"/>
    </xf>
    <xf numFmtId="0" fontId="32" fillId="50" borderId="46" xfId="0" applyFont="1" applyFill="1" applyBorder="1" applyAlignment="1">
      <alignment horizontal="center" vertical="center"/>
    </xf>
    <xf numFmtId="0" fontId="32" fillId="50" borderId="58" xfId="0" applyFont="1" applyFill="1" applyBorder="1" applyAlignment="1">
      <alignment horizontal="center" vertical="center"/>
    </xf>
    <xf numFmtId="0" fontId="8" fillId="34" borderId="1" xfId="2" applyFont="1" applyFill="1" applyBorder="1" applyAlignment="1" applyProtection="1">
      <alignment horizontal="right" vertical="center" wrapText="1"/>
    </xf>
    <xf numFmtId="0" fontId="8" fillId="34" borderId="0" xfId="2" applyFont="1" applyFill="1" applyBorder="1" applyAlignment="1" applyProtection="1">
      <alignment horizontal="right" vertical="center" wrapText="1"/>
    </xf>
    <xf numFmtId="0" fontId="8" fillId="2" borderId="20" xfId="2" applyFont="1" applyFill="1" applyBorder="1" applyAlignment="1" applyProtection="1">
      <alignment horizontal="center" vertical="center"/>
    </xf>
    <xf numFmtId="0" fontId="8" fillId="2" borderId="21" xfId="2" applyFont="1" applyFill="1" applyBorder="1" applyAlignment="1" applyProtection="1">
      <alignment horizontal="center" vertical="center"/>
    </xf>
    <xf numFmtId="0" fontId="8" fillId="2" borderId="22" xfId="2" applyFont="1" applyFill="1" applyBorder="1" applyAlignment="1" applyProtection="1">
      <alignment horizontal="center" vertical="center"/>
    </xf>
    <xf numFmtId="0" fontId="34" fillId="34" borderId="21" xfId="2" applyFont="1" applyFill="1" applyBorder="1" applyAlignment="1" applyProtection="1">
      <alignment horizontal="center" vertical="center"/>
    </xf>
    <xf numFmtId="0" fontId="34" fillId="34" borderId="22" xfId="2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/>
      <protection locked="0"/>
    </xf>
    <xf numFmtId="0" fontId="35" fillId="2" borderId="21" xfId="0" applyFont="1" applyFill="1" applyBorder="1" applyAlignment="1" applyProtection="1">
      <alignment horizontal="center"/>
      <protection locked="0"/>
    </xf>
    <xf numFmtId="0" fontId="35" fillId="2" borderId="22" xfId="0" applyFont="1" applyFill="1" applyBorder="1" applyAlignment="1" applyProtection="1">
      <alignment horizontal="center"/>
      <protection locked="0"/>
    </xf>
    <xf numFmtId="0" fontId="8" fillId="34" borderId="20" xfId="2" applyFont="1" applyFill="1" applyBorder="1" applyAlignment="1" applyProtection="1">
      <alignment horizontal="center" vertical="center"/>
    </xf>
    <xf numFmtId="0" fontId="8" fillId="34" borderId="21" xfId="2" applyFont="1" applyFill="1" applyBorder="1" applyAlignment="1" applyProtection="1">
      <alignment horizontal="center" vertical="center"/>
    </xf>
    <xf numFmtId="0" fontId="8" fillId="34" borderId="22" xfId="2" applyFont="1" applyFill="1" applyBorder="1" applyAlignment="1" applyProtection="1">
      <alignment horizontal="center" vertical="center"/>
    </xf>
    <xf numFmtId="0" fontId="32" fillId="44" borderId="24" xfId="0" applyFont="1" applyFill="1" applyBorder="1" applyAlignment="1">
      <alignment horizontal="center" vertical="center"/>
    </xf>
    <xf numFmtId="0" fontId="32" fillId="44" borderId="44" xfId="0" applyFont="1" applyFill="1" applyBorder="1" applyAlignment="1">
      <alignment horizontal="center" vertical="center"/>
    </xf>
    <xf numFmtId="0" fontId="32" fillId="44" borderId="25" xfId="0" applyFont="1" applyFill="1" applyBorder="1" applyAlignment="1">
      <alignment horizontal="center" vertical="center"/>
    </xf>
    <xf numFmtId="14" fontId="32" fillId="41" borderId="14" xfId="0" quotePrefix="1" applyNumberFormat="1" applyFont="1" applyFill="1" applyBorder="1" applyAlignment="1" applyProtection="1">
      <alignment horizontal="center" vertical="center"/>
    </xf>
    <xf numFmtId="14" fontId="32" fillId="41" borderId="15" xfId="0" quotePrefix="1" applyNumberFormat="1" applyFont="1" applyFill="1" applyBorder="1" applyAlignment="1" applyProtection="1">
      <alignment horizontal="center" vertical="center"/>
    </xf>
    <xf numFmtId="14" fontId="32" fillId="41" borderId="16" xfId="0" quotePrefix="1" applyNumberFormat="1" applyFont="1" applyFill="1" applyBorder="1" applyAlignment="1" applyProtection="1">
      <alignment horizontal="center" vertical="center"/>
    </xf>
    <xf numFmtId="14" fontId="32" fillId="41" borderId="1" xfId="0" quotePrefix="1" applyNumberFormat="1" applyFont="1" applyFill="1" applyBorder="1" applyAlignment="1" applyProtection="1">
      <alignment horizontal="center" vertical="center"/>
    </xf>
    <xf numFmtId="14" fontId="32" fillId="41" borderId="0" xfId="0" quotePrefix="1" applyNumberFormat="1" applyFont="1" applyFill="1" applyBorder="1" applyAlignment="1" applyProtection="1">
      <alignment horizontal="center" vertical="center"/>
    </xf>
    <xf numFmtId="14" fontId="32" fillId="41" borderId="23" xfId="0" quotePrefix="1" applyNumberFormat="1" applyFont="1" applyFill="1" applyBorder="1" applyAlignment="1" applyProtection="1">
      <alignment horizontal="center" vertical="center"/>
    </xf>
    <xf numFmtId="14" fontId="32" fillId="41" borderId="17" xfId="0" quotePrefix="1" applyNumberFormat="1" applyFont="1" applyFill="1" applyBorder="1" applyAlignment="1" applyProtection="1">
      <alignment horizontal="center" vertical="center"/>
    </xf>
    <xf numFmtId="14" fontId="32" fillId="41" borderId="18" xfId="0" quotePrefix="1" applyNumberFormat="1" applyFont="1" applyFill="1" applyBorder="1" applyAlignment="1" applyProtection="1">
      <alignment horizontal="center" vertical="center"/>
    </xf>
    <xf numFmtId="14" fontId="32" fillId="41" borderId="19" xfId="0" quotePrefix="1" applyNumberFormat="1" applyFont="1" applyFill="1" applyBorder="1" applyAlignment="1" applyProtection="1">
      <alignment horizontal="center" vertical="center"/>
    </xf>
    <xf numFmtId="0" fontId="36" fillId="48" borderId="14" xfId="0" applyFont="1" applyFill="1" applyBorder="1" applyAlignment="1" applyProtection="1">
      <alignment horizontal="center" vertical="center" wrapText="1"/>
    </xf>
    <xf numFmtId="0" fontId="36" fillId="48" borderId="15" xfId="0" applyFont="1" applyFill="1" applyBorder="1" applyAlignment="1" applyProtection="1">
      <alignment horizontal="center" vertical="center" wrapText="1"/>
    </xf>
    <xf numFmtId="0" fontId="36" fillId="48" borderId="16" xfId="0" applyFont="1" applyFill="1" applyBorder="1" applyAlignment="1" applyProtection="1">
      <alignment horizontal="center" vertical="center" wrapText="1"/>
    </xf>
    <xf numFmtId="0" fontId="36" fillId="48" borderId="1" xfId="0" applyFont="1" applyFill="1" applyBorder="1" applyAlignment="1" applyProtection="1">
      <alignment horizontal="center" vertical="center" wrapText="1"/>
    </xf>
    <xf numFmtId="0" fontId="36" fillId="48" borderId="0" xfId="0" applyFont="1" applyFill="1" applyBorder="1" applyAlignment="1" applyProtection="1">
      <alignment horizontal="center" vertical="center" wrapText="1"/>
    </xf>
    <xf numFmtId="0" fontId="36" fillId="48" borderId="23" xfId="0" applyFont="1" applyFill="1" applyBorder="1" applyAlignment="1" applyProtection="1">
      <alignment horizontal="center" vertical="center" wrapText="1"/>
    </xf>
    <xf numFmtId="0" fontId="36" fillId="48" borderId="17" xfId="0" applyFont="1" applyFill="1" applyBorder="1" applyAlignment="1" applyProtection="1">
      <alignment horizontal="center" vertical="center" wrapText="1"/>
    </xf>
    <xf numFmtId="0" fontId="36" fillId="48" borderId="18" xfId="0" applyFont="1" applyFill="1" applyBorder="1" applyAlignment="1" applyProtection="1">
      <alignment horizontal="center" vertical="center" wrapText="1"/>
    </xf>
    <xf numFmtId="0" fontId="36" fillId="48" borderId="19" xfId="0" applyFont="1" applyFill="1" applyBorder="1" applyAlignment="1" applyProtection="1">
      <alignment horizontal="center" vertical="center" wrapText="1"/>
    </xf>
    <xf numFmtId="14" fontId="32" fillId="37" borderId="14" xfId="0" quotePrefix="1" applyNumberFormat="1" applyFont="1" applyFill="1" applyBorder="1" applyAlignment="1" applyProtection="1">
      <alignment horizontal="center" vertical="center"/>
    </xf>
    <xf numFmtId="14" fontId="32" fillId="37" borderId="15" xfId="0" quotePrefix="1" applyNumberFormat="1" applyFont="1" applyFill="1" applyBorder="1" applyAlignment="1" applyProtection="1">
      <alignment horizontal="center" vertical="center"/>
    </xf>
    <xf numFmtId="14" fontId="32" fillId="37" borderId="16" xfId="0" quotePrefix="1" applyNumberFormat="1" applyFont="1" applyFill="1" applyBorder="1" applyAlignment="1" applyProtection="1">
      <alignment horizontal="center" vertical="center"/>
    </xf>
    <xf numFmtId="14" fontId="32" fillId="37" borderId="1" xfId="0" quotePrefix="1" applyNumberFormat="1" applyFont="1" applyFill="1" applyBorder="1" applyAlignment="1" applyProtection="1">
      <alignment horizontal="center" vertical="center"/>
    </xf>
    <xf numFmtId="14" fontId="32" fillId="37" borderId="0" xfId="0" quotePrefix="1" applyNumberFormat="1" applyFont="1" applyFill="1" applyBorder="1" applyAlignment="1" applyProtection="1">
      <alignment horizontal="center" vertical="center"/>
    </xf>
    <xf numFmtId="14" fontId="32" fillId="37" borderId="23" xfId="0" quotePrefix="1" applyNumberFormat="1" applyFont="1" applyFill="1" applyBorder="1" applyAlignment="1" applyProtection="1">
      <alignment horizontal="center" vertical="center"/>
    </xf>
    <xf numFmtId="14" fontId="32" fillId="37" borderId="17" xfId="0" quotePrefix="1" applyNumberFormat="1" applyFont="1" applyFill="1" applyBorder="1" applyAlignment="1" applyProtection="1">
      <alignment horizontal="center" vertical="center"/>
    </xf>
    <xf numFmtId="14" fontId="32" fillId="37" borderId="18" xfId="0" quotePrefix="1" applyNumberFormat="1" applyFont="1" applyFill="1" applyBorder="1" applyAlignment="1" applyProtection="1">
      <alignment horizontal="center" vertical="center"/>
    </xf>
    <xf numFmtId="14" fontId="32" fillId="37" borderId="19" xfId="0" quotePrefix="1" applyNumberFormat="1" applyFont="1" applyFill="1" applyBorder="1" applyAlignment="1" applyProtection="1">
      <alignment horizontal="center" vertical="center"/>
    </xf>
    <xf numFmtId="14" fontId="32" fillId="36" borderId="14" xfId="0" quotePrefix="1" applyNumberFormat="1" applyFont="1" applyFill="1" applyBorder="1" applyAlignment="1" applyProtection="1">
      <alignment horizontal="center" vertical="center"/>
    </xf>
    <xf numFmtId="14" fontId="32" fillId="36" borderId="15" xfId="0" quotePrefix="1" applyNumberFormat="1" applyFont="1" applyFill="1" applyBorder="1" applyAlignment="1" applyProtection="1">
      <alignment horizontal="center" vertical="center"/>
    </xf>
    <xf numFmtId="14" fontId="32" fillId="36" borderId="16" xfId="0" quotePrefix="1" applyNumberFormat="1" applyFont="1" applyFill="1" applyBorder="1" applyAlignment="1" applyProtection="1">
      <alignment horizontal="center" vertical="center"/>
    </xf>
    <xf numFmtId="14" fontId="32" fillId="36" borderId="1" xfId="0" quotePrefix="1" applyNumberFormat="1" applyFont="1" applyFill="1" applyBorder="1" applyAlignment="1" applyProtection="1">
      <alignment horizontal="center" vertical="center"/>
    </xf>
    <xf numFmtId="14" fontId="32" fillId="36" borderId="0" xfId="0" quotePrefix="1" applyNumberFormat="1" applyFont="1" applyFill="1" applyBorder="1" applyAlignment="1" applyProtection="1">
      <alignment horizontal="center" vertical="center"/>
    </xf>
    <xf numFmtId="14" fontId="32" fillId="36" borderId="23" xfId="0" quotePrefix="1" applyNumberFormat="1" applyFont="1" applyFill="1" applyBorder="1" applyAlignment="1" applyProtection="1">
      <alignment horizontal="center" vertical="center"/>
    </xf>
    <xf numFmtId="14" fontId="32" fillId="36" borderId="17" xfId="0" quotePrefix="1" applyNumberFormat="1" applyFont="1" applyFill="1" applyBorder="1" applyAlignment="1" applyProtection="1">
      <alignment horizontal="center" vertical="center"/>
    </xf>
    <xf numFmtId="14" fontId="32" fillId="36" borderId="18" xfId="0" quotePrefix="1" applyNumberFormat="1" applyFont="1" applyFill="1" applyBorder="1" applyAlignment="1" applyProtection="1">
      <alignment horizontal="center" vertical="center"/>
    </xf>
    <xf numFmtId="14" fontId="32" fillId="36" borderId="19" xfId="0" quotePrefix="1" applyNumberFormat="1" applyFont="1" applyFill="1" applyBorder="1" applyAlignment="1" applyProtection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32" fillId="38" borderId="16" xfId="0" applyFont="1" applyFill="1" applyBorder="1" applyAlignment="1">
      <alignment horizontal="center" vertical="center"/>
    </xf>
    <xf numFmtId="0" fontId="32" fillId="38" borderId="1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7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/>
    </xf>
    <xf numFmtId="0" fontId="32" fillId="38" borderId="19" xfId="0" applyFont="1" applyFill="1" applyBorder="1" applyAlignment="1">
      <alignment horizontal="center" vertical="center"/>
    </xf>
    <xf numFmtId="0" fontId="32" fillId="42" borderId="14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center" vertical="center"/>
    </xf>
    <xf numFmtId="0" fontId="32" fillId="42" borderId="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23" xfId="0" applyFont="1" applyFill="1" applyBorder="1" applyAlignment="1">
      <alignment horizontal="center" vertical="center"/>
    </xf>
    <xf numFmtId="0" fontId="32" fillId="42" borderId="17" xfId="0" applyFont="1" applyFill="1" applyBorder="1" applyAlignment="1">
      <alignment horizontal="center" vertical="center"/>
    </xf>
    <xf numFmtId="0" fontId="32" fillId="42" borderId="18" xfId="0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0" fontId="32" fillId="43" borderId="14" xfId="0" applyFont="1" applyFill="1" applyBorder="1" applyAlignment="1">
      <alignment horizontal="center" vertical="center"/>
    </xf>
    <xf numFmtId="0" fontId="32" fillId="43" borderId="15" xfId="0" applyFont="1" applyFill="1" applyBorder="1" applyAlignment="1">
      <alignment horizontal="center" vertical="center"/>
    </xf>
    <xf numFmtId="0" fontId="32" fillId="43" borderId="16" xfId="0" applyFont="1" applyFill="1" applyBorder="1" applyAlignment="1">
      <alignment horizontal="center" vertical="center"/>
    </xf>
    <xf numFmtId="0" fontId="32" fillId="43" borderId="1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3" borderId="23" xfId="0" applyFont="1" applyFill="1" applyBorder="1" applyAlignment="1">
      <alignment horizontal="center" vertical="center"/>
    </xf>
    <xf numFmtId="0" fontId="32" fillId="43" borderId="17" xfId="0" applyFont="1" applyFill="1" applyBorder="1" applyAlignment="1">
      <alignment horizontal="center" vertical="center"/>
    </xf>
    <xf numFmtId="0" fontId="32" fillId="43" borderId="18" xfId="0" applyFont="1" applyFill="1" applyBorder="1" applyAlignment="1">
      <alignment horizontal="center" vertical="center"/>
    </xf>
    <xf numFmtId="0" fontId="32" fillId="43" borderId="19" xfId="0" applyFont="1" applyFill="1" applyBorder="1" applyAlignment="1">
      <alignment horizontal="center" vertical="center"/>
    </xf>
    <xf numFmtId="14" fontId="32" fillId="35" borderId="14" xfId="0" quotePrefix="1" applyNumberFormat="1" applyFont="1" applyFill="1" applyBorder="1" applyAlignment="1" applyProtection="1">
      <alignment horizontal="center" vertical="center"/>
    </xf>
    <xf numFmtId="14" fontId="32" fillId="35" borderId="15" xfId="0" quotePrefix="1" applyNumberFormat="1" applyFont="1" applyFill="1" applyBorder="1" applyAlignment="1" applyProtection="1">
      <alignment horizontal="center" vertical="center"/>
    </xf>
    <xf numFmtId="14" fontId="32" fillId="35" borderId="16" xfId="0" quotePrefix="1" applyNumberFormat="1" applyFont="1" applyFill="1" applyBorder="1" applyAlignment="1" applyProtection="1">
      <alignment horizontal="center" vertical="center"/>
    </xf>
    <xf numFmtId="14" fontId="32" fillId="35" borderId="1" xfId="0" quotePrefix="1" applyNumberFormat="1" applyFont="1" applyFill="1" applyBorder="1" applyAlignment="1" applyProtection="1">
      <alignment horizontal="center" vertical="center"/>
    </xf>
    <xf numFmtId="14" fontId="32" fillId="35" borderId="0" xfId="0" quotePrefix="1" applyNumberFormat="1" applyFont="1" applyFill="1" applyBorder="1" applyAlignment="1" applyProtection="1">
      <alignment horizontal="center" vertical="center"/>
    </xf>
    <xf numFmtId="14" fontId="32" fillId="35" borderId="23" xfId="0" quotePrefix="1" applyNumberFormat="1" applyFont="1" applyFill="1" applyBorder="1" applyAlignment="1" applyProtection="1">
      <alignment horizontal="center" vertical="center"/>
    </xf>
    <xf numFmtId="14" fontId="32" fillId="35" borderId="17" xfId="0" quotePrefix="1" applyNumberFormat="1" applyFont="1" applyFill="1" applyBorder="1" applyAlignment="1" applyProtection="1">
      <alignment horizontal="center" vertical="center"/>
    </xf>
    <xf numFmtId="14" fontId="32" fillId="35" borderId="18" xfId="0" quotePrefix="1" applyNumberFormat="1" applyFont="1" applyFill="1" applyBorder="1" applyAlignment="1" applyProtection="1">
      <alignment horizontal="center" vertical="center"/>
    </xf>
    <xf numFmtId="14" fontId="32" fillId="35" borderId="19" xfId="0" quotePrefix="1" applyNumberFormat="1" applyFont="1" applyFill="1" applyBorder="1" applyAlignment="1" applyProtection="1">
      <alignment horizontal="center" vertic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2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3" builtinId="3"/>
    <cellStyle name="Comma 2" xfId="51" xr:uid="{00000000-0005-0000-0000-00001C000000}"/>
    <cellStyle name="Comma 3" xfId="44" xr:uid="{00000000-0005-0000-0000-00001D000000}"/>
    <cellStyle name="Currency" xfId="1" builtinId="4"/>
    <cellStyle name="Currency 2" xfId="45" xr:uid="{00000000-0005-0000-0000-00001F000000}"/>
    <cellStyle name="Currency 3" xfId="46" xr:uid="{00000000-0005-0000-0000-000020000000}"/>
    <cellStyle name="Explanatory Text" xfId="18" builtinId="53" customBuiltin="1"/>
    <cellStyle name="Good" xfId="9" builtinId="26" customBuiltin="1"/>
    <cellStyle name="Heading 1" xfId="6" builtinId="16" customBuiltin="1"/>
    <cellStyle name="Heading 2" xfId="7" builtinId="17" customBuiltin="1"/>
    <cellStyle name="Heading 3" xfId="4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7" xr:uid="{00000000-0005-0000-0000-00002C000000}"/>
    <cellStyle name="Normal 3" xfId="50" xr:uid="{00000000-0005-0000-0000-00002D000000}"/>
    <cellStyle name="Normal 4" xfId="43" xr:uid="{00000000-0005-0000-0000-00002E000000}"/>
    <cellStyle name="Note 2" xfId="52" xr:uid="{00000000-0005-0000-0000-00002F000000}"/>
    <cellStyle name="Output" xfId="13" builtinId="21" customBuiltin="1"/>
    <cellStyle name="Percent 2" xfId="48" xr:uid="{00000000-0005-0000-0000-000031000000}"/>
    <cellStyle name="Percent 3" xfId="49" xr:uid="{00000000-0005-0000-0000-000032000000}"/>
    <cellStyle name="Title" xfId="5" builtinId="15" customBuiltin="1"/>
    <cellStyle name="Total" xfId="19" builtinId="25" customBuiltin="1"/>
    <cellStyle name="Warning Text" xfId="17" builtinId="11" customBuiltin="1"/>
  </cellStyles>
  <dxfs count="16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11906</xdr:rowOff>
    </xdr:from>
    <xdr:to>
      <xdr:col>1</xdr:col>
      <xdr:colOff>1916906</xdr:colOff>
      <xdr:row>4</xdr:row>
      <xdr:rowOff>166687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EF8B2-4C92-45F9-BEBD-9C2314DFC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11906"/>
          <a:ext cx="3480766" cy="1041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reen/AppData/Local/Microsoft/Windows/Temporary%20Internet%20Files/Content.Outlook/HH5SDUFI/La%20Colonnade%20AmRisc_SOV%20(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V-APP"/>
      <sheetName val="Additional Const &amp; Occ Info"/>
      <sheetName val="Additional Interests"/>
      <sheetName val="M&amp;E Tech Summary"/>
      <sheetName val="Dropdown Lists"/>
    </sheetNames>
    <sheetDataSet>
      <sheetData sheetId="0"/>
      <sheetData sheetId="1"/>
      <sheetData sheetId="2"/>
      <sheetData sheetId="3">
        <row r="2">
          <cell r="G2">
            <v>32937</v>
          </cell>
        </row>
      </sheetData>
      <sheetData sheetId="4">
        <row r="3">
          <cell r="Y3">
            <v>0</v>
          </cell>
          <cell r="Z3" t="str">
            <v>Rest of State</v>
          </cell>
          <cell r="AA3" t="str">
            <v>Seacoast 1</v>
          </cell>
          <cell r="AB3">
            <v>0.03</v>
          </cell>
          <cell r="AC3">
            <v>500</v>
          </cell>
          <cell r="AD3" t="str">
            <v>RCV</v>
          </cell>
          <cell r="AE3" t="str">
            <v>FBC Equivalent</v>
          </cell>
          <cell r="AF3" t="str">
            <v>B - Urban, Suburban, Wooded</v>
          </cell>
          <cell r="AG3" t="str">
            <v>Level A (6d@ 6"/12")</v>
          </cell>
          <cell r="AH3" t="str">
            <v>None</v>
          </cell>
          <cell r="AI3" t="str">
            <v>100</v>
          </cell>
          <cell r="AJ3" t="str">
            <v>Toe-Nail</v>
          </cell>
          <cell r="AK3" t="str">
            <v>Flat</v>
          </cell>
          <cell r="AL3" t="str">
            <v>Building &amp; Contents</v>
          </cell>
          <cell r="AM3">
            <v>1</v>
          </cell>
          <cell r="AN3" t="str">
            <v>Superior</v>
          </cell>
          <cell r="AO3" t="str">
            <v>0311  Apts w/o Mercantile 1-10 units</v>
          </cell>
          <cell r="AP3" t="str">
            <v>B</v>
          </cell>
          <cell r="AQ3" t="str">
            <v>Building</v>
          </cell>
        </row>
        <row r="4">
          <cell r="A4">
            <v>2017</v>
          </cell>
          <cell r="B4" t="str">
            <v xml:space="preserve"> </v>
          </cell>
          <cell r="D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Y4" t="str">
            <v>A</v>
          </cell>
          <cell r="Z4" t="str">
            <v>Coral Gables</v>
          </cell>
          <cell r="AA4" t="str">
            <v>Seacoast 2</v>
          </cell>
          <cell r="AB4">
            <v>0.05</v>
          </cell>
          <cell r="AC4">
            <v>1000</v>
          </cell>
          <cell r="AD4" t="str">
            <v>ACV</v>
          </cell>
          <cell r="AE4" t="str">
            <v>Non-FBC Equivalent</v>
          </cell>
          <cell r="AF4" t="str">
            <v>C - All HVHZ Locations</v>
          </cell>
          <cell r="AG4" t="str">
            <v>Level B (8d@ 6"/12")</v>
          </cell>
          <cell r="AH4" t="str">
            <v>Class A</v>
          </cell>
          <cell r="AI4" t="str">
            <v>110</v>
          </cell>
          <cell r="AJ4" t="str">
            <v>Clips</v>
          </cell>
          <cell r="AK4" t="str">
            <v>Gable</v>
          </cell>
          <cell r="AL4" t="str">
            <v>1190-1 Pool - In Ground Concrete or Metal</v>
          </cell>
          <cell r="AM4">
            <v>2</v>
          </cell>
          <cell r="AN4" t="str">
            <v>Wind Resistive</v>
          </cell>
          <cell r="AO4" t="str">
            <v>0312  Apts w/o Mercantile 11-30 units</v>
          </cell>
          <cell r="AP4" t="str">
            <v>C</v>
          </cell>
          <cell r="AQ4" t="str">
            <v>Eqpt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</row>
        <row r="5">
          <cell r="B5" t="str">
            <v>AL</v>
          </cell>
          <cell r="D5">
            <v>1</v>
          </cell>
          <cell r="F5">
            <v>1</v>
          </cell>
          <cell r="G5" t="str">
            <v>100-Unknown</v>
          </cell>
          <cell r="H5" t="str">
            <v>100-Unknown</v>
          </cell>
          <cell r="I5" t="str">
            <v>100-Unknown</v>
          </cell>
          <cell r="J5" t="str">
            <v>100-Unknown</v>
          </cell>
          <cell r="L5" t="str">
            <v>100-Unknown</v>
          </cell>
          <cell r="N5" t="str">
            <v>100-Unknown</v>
          </cell>
          <cell r="O5" t="str">
            <v>100-Unknown</v>
          </cell>
          <cell r="P5" t="str">
            <v>Y</v>
          </cell>
          <cell r="Q5" t="str">
            <v>Copper</v>
          </cell>
          <cell r="R5" t="str">
            <v>Copper</v>
          </cell>
          <cell r="S5" t="str">
            <v>Armed</v>
          </cell>
          <cell r="T5" t="str">
            <v>City</v>
          </cell>
          <cell r="U5" t="str">
            <v>Owned</v>
          </cell>
          <cell r="V5" t="str">
            <v>100-Unknown</v>
          </cell>
          <cell r="Y5" t="str">
            <v>AE</v>
          </cell>
          <cell r="Z5" t="str">
            <v>Hialeah</v>
          </cell>
          <cell r="AA5" t="str">
            <v>Seacoast 3</v>
          </cell>
          <cell r="AC5">
            <v>2500</v>
          </cell>
          <cell r="AE5" t="str">
            <v>Reinforced Concrete Roof Deck</v>
          </cell>
          <cell r="AG5" t="str">
            <v>Level C (8d@ 6"/6")</v>
          </cell>
          <cell r="AH5">
            <v>0</v>
          </cell>
          <cell r="AI5" t="str">
            <v>120+</v>
          </cell>
          <cell r="AJ5" t="str">
            <v>Single Wrap</v>
          </cell>
          <cell r="AK5" t="str">
            <v>Hip</v>
          </cell>
          <cell r="AL5" t="str">
            <v>1190-2 Pool - In Ground Other</v>
          </cell>
          <cell r="AM5">
            <v>3</v>
          </cell>
          <cell r="AN5" t="str">
            <v>Semi-Wind Resistive</v>
          </cell>
          <cell r="AO5" t="str">
            <v>0313  Apts w/o Mercantile 30+ units</v>
          </cell>
          <cell r="AP5" t="str">
            <v>D</v>
          </cell>
          <cell r="AQ5" t="str">
            <v>Pool/Spa</v>
          </cell>
          <cell r="AU5" t="str">
            <v>100-Unk</v>
          </cell>
          <cell r="AV5" t="str">
            <v>100-Unk</v>
          </cell>
          <cell r="AW5" t="str">
            <v>100-Unknown</v>
          </cell>
          <cell r="AX5" t="str">
            <v>100-Unknown</v>
          </cell>
          <cell r="AY5" t="str">
            <v>100-Unknown</v>
          </cell>
          <cell r="AZ5" t="str">
            <v>100-Unk</v>
          </cell>
          <cell r="BA5" t="str">
            <v>100-Unk</v>
          </cell>
          <cell r="BB5" t="str">
            <v>100-Unk</v>
          </cell>
        </row>
        <row r="6">
          <cell r="B6" t="str">
            <v>AK</v>
          </cell>
          <cell r="D6">
            <v>2</v>
          </cell>
          <cell r="F6">
            <v>2</v>
          </cell>
          <cell r="G6" t="str">
            <v>101-Flat roof WITH parapets</v>
          </cell>
          <cell r="H6" t="str">
            <v>101-Certified Design &amp; Construction</v>
          </cell>
          <cell r="I6" t="str">
            <v>101-Toe Nailing / no anchorage</v>
          </cell>
          <cell r="J6" t="str">
            <v>101-Poured Reinforced Conc</v>
          </cell>
          <cell r="L6" t="str">
            <v>101-Brick Veneer</v>
          </cell>
          <cell r="N6" t="str">
            <v>101-No Basement</v>
          </cell>
          <cell r="O6" t="str">
            <v>101-Metal Sheathing w/ Exposed Fasteners (Lap Seam)</v>
          </cell>
          <cell r="P6" t="str">
            <v>N</v>
          </cell>
          <cell r="Q6" t="str">
            <v>Unprot Alum</v>
          </cell>
          <cell r="R6" t="str">
            <v>CPVC</v>
          </cell>
          <cell r="S6" t="str">
            <v>Unarmed</v>
          </cell>
          <cell r="T6" t="str">
            <v>Sub</v>
          </cell>
          <cell r="U6" t="str">
            <v>Mgd</v>
          </cell>
          <cell r="V6" t="str">
            <v>101-Bolted</v>
          </cell>
          <cell r="Y6" t="str">
            <v>AH</v>
          </cell>
          <cell r="Z6" t="str">
            <v>Miami</v>
          </cell>
          <cell r="AA6" t="str">
            <v>Inland</v>
          </cell>
          <cell r="AC6">
            <v>5000</v>
          </cell>
          <cell r="AI6" t="str">
            <v>120+ WBDR</v>
          </cell>
          <cell r="AJ6" t="str">
            <v>Double Wraps</v>
          </cell>
          <cell r="AL6" t="str">
            <v>1190-3 Pool - Above Ground Concrete or Metal</v>
          </cell>
          <cell r="AM6">
            <v>4</v>
          </cell>
          <cell r="AN6" t="str">
            <v>Ordinary</v>
          </cell>
          <cell r="AO6" t="str">
            <v>0321  Apts with Mercantile 1-10 units</v>
          </cell>
          <cell r="AP6" t="str">
            <v>Standard</v>
          </cell>
          <cell r="AQ6" t="str">
            <v>Outdoor Prop</v>
          </cell>
          <cell r="AU6" t="str">
            <v xml:space="preserve">101-No </v>
          </cell>
          <cell r="AV6" t="str">
            <v>101-Glass</v>
          </cell>
          <cell r="AW6" t="str">
            <v>101-No Cripple walls</v>
          </cell>
          <cell r="AX6" t="str">
            <v xml:space="preserve">101-Bolted </v>
          </cell>
          <cell r="AY6" t="str">
            <v>101-Purlins Properly Anchored (tilt-up)</v>
          </cell>
          <cell r="AZ6" t="str">
            <v>101-No</v>
          </cell>
          <cell r="BA6" t="str">
            <v>101-Generally Well Braced</v>
          </cell>
          <cell r="BB6" t="str">
            <v>101-No</v>
          </cell>
        </row>
        <row r="7">
          <cell r="B7" t="str">
            <v>AZ</v>
          </cell>
          <cell r="D7">
            <v>3</v>
          </cell>
          <cell r="F7">
            <v>3</v>
          </cell>
          <cell r="G7" t="str">
            <v>102-Flat roof WITHOUT parapets</v>
          </cell>
          <cell r="H7" t="str">
            <v>102-Obvious Signs of Deterioration or Distress</v>
          </cell>
          <cell r="I7" t="str">
            <v>102-Clips (Average Strength)</v>
          </cell>
          <cell r="J7" t="str">
            <v>102-Precast Concrete</v>
          </cell>
          <cell r="L7" t="str">
            <v>102-Metal Sheathing</v>
          </cell>
          <cell r="N7" t="str">
            <v>102-Basement WITH Flood Protection</v>
          </cell>
          <cell r="O7" t="str">
            <v>102-Metal Sheathing w/ Concealed Fasteners (Standing-seam)</v>
          </cell>
          <cell r="Q7" t="str">
            <v>Prot Alum</v>
          </cell>
          <cell r="R7" t="str">
            <v>Polybutylene (PB)</v>
          </cell>
          <cell r="S7" t="str">
            <v>None</v>
          </cell>
          <cell r="T7" t="str">
            <v>Rural</v>
          </cell>
          <cell r="V7" t="str">
            <v>102-Unbolted</v>
          </cell>
          <cell r="Y7" t="str">
            <v>B</v>
          </cell>
          <cell r="Z7" t="str">
            <v>Miami Beach</v>
          </cell>
          <cell r="AA7" t="str">
            <v>Monroe ROC</v>
          </cell>
          <cell r="AC7">
            <v>10000</v>
          </cell>
          <cell r="AE7" t="str">
            <v>FBC Equivalent</v>
          </cell>
          <cell r="AG7" t="str">
            <v>Level A - Wood or Other Deck</v>
          </cell>
          <cell r="AI7" t="str">
            <v>N/A</v>
          </cell>
          <cell r="AL7" t="str">
            <v>1190-4 Pool - Above Ground Other</v>
          </cell>
          <cell r="AM7">
            <v>5</v>
          </cell>
          <cell r="AO7" t="str">
            <v>0322  Apts with Mercantile 11-30 units</v>
          </cell>
          <cell r="AP7" t="str">
            <v>N/A</v>
          </cell>
          <cell r="AQ7" t="str">
            <v>Other Structures</v>
          </cell>
          <cell r="AU7" t="str">
            <v>102-Yes</v>
          </cell>
          <cell r="AV7" t="str">
            <v>102-PreCast</v>
          </cell>
          <cell r="AW7" t="str">
            <v>102-Braced Cripple walls</v>
          </cell>
          <cell r="AX7" t="str">
            <v>102-Unbolted</v>
          </cell>
          <cell r="AY7" t="str">
            <v>102-Purlins Not Properly Anchored (tilt-up)</v>
          </cell>
          <cell r="AZ7" t="str">
            <v>102-Yes</v>
          </cell>
          <cell r="BA7" t="str">
            <v>102-Somewhat Braced</v>
          </cell>
          <cell r="BB7" t="str">
            <v>102-Yes</v>
          </cell>
        </row>
        <row r="8">
          <cell r="B8" t="str">
            <v>AR</v>
          </cell>
          <cell r="D8">
            <v>4</v>
          </cell>
          <cell r="F8">
            <v>4</v>
          </cell>
          <cell r="G8" t="str">
            <v>103-Hip roof low slope (&lt;10 deg)</v>
          </cell>
          <cell r="H8" t="str">
            <v>103-Certificate of Occupancy</v>
          </cell>
          <cell r="I8" t="str">
            <v>103-Single Wraps (Above Average Strength)</v>
          </cell>
          <cell r="J8" t="str">
            <v>103-Heavy St Fr w/ Conc Deck</v>
          </cell>
          <cell r="L8" t="str">
            <v>103-Wood</v>
          </cell>
          <cell r="N8" t="str">
            <v>103-Basement WITHOUT Flood Protection</v>
          </cell>
          <cell r="O8" t="str">
            <v>103-Built-up roof NO gravel WITH presence of gutters</v>
          </cell>
          <cell r="R8" t="str">
            <v>PEX</v>
          </cell>
          <cell r="Y8" t="str">
            <v>C</v>
          </cell>
          <cell r="Z8" t="str">
            <v>Miami-Dade County Remainder</v>
          </cell>
          <cell r="AA8" t="str">
            <v>Key West</v>
          </cell>
          <cell r="AE8" t="str">
            <v>Non-FBC Equivalent</v>
          </cell>
          <cell r="AG8" t="str">
            <v>Level B - Metal Deck</v>
          </cell>
          <cell r="AJ8" t="str">
            <v>N/A</v>
          </cell>
          <cell r="AL8" t="str">
            <v>1190-5 Antenna</v>
          </cell>
          <cell r="AM8">
            <v>6</v>
          </cell>
          <cell r="AO8" t="str">
            <v>0323  Apts with Mercantile 30+ units</v>
          </cell>
          <cell r="AV8" t="str">
            <v>103-Unreinforced Masonry</v>
          </cell>
          <cell r="AW8" t="str">
            <v>103-Unbraced Cripple Walls</v>
          </cell>
          <cell r="BA8" t="str">
            <v>103-Generally Unbraced</v>
          </cell>
        </row>
        <row r="9">
          <cell r="B9" t="str">
            <v>CA</v>
          </cell>
          <cell r="D9">
            <v>5</v>
          </cell>
          <cell r="F9">
            <v>5</v>
          </cell>
          <cell r="G9" t="str">
            <v>104-Hip roof med slope (10 deg to 26.5 deg)</v>
          </cell>
          <cell r="I9" t="str">
            <v>104-Double Wraps (High Strength)</v>
          </cell>
          <cell r="J9" t="str">
            <v>104-Heavy St Fr w/ Insulated Steel Deck</v>
          </cell>
          <cell r="L9" t="str">
            <v>104-EIFS</v>
          </cell>
          <cell r="N9" t="str">
            <v>104-Basement with uknown flood protection</v>
          </cell>
          <cell r="O9" t="str">
            <v>104-Built-up roof NO gravel WITHOUT presence of gutters</v>
          </cell>
          <cell r="R9" t="str">
            <v>Galvanized Steel</v>
          </cell>
          <cell r="Y9" t="str">
            <v>D</v>
          </cell>
          <cell r="Z9" t="str">
            <v>Jacksonville</v>
          </cell>
          <cell r="AG9" t="str">
            <v>Level C - Reinforced Concrete Roof Deck</v>
          </cell>
          <cell r="AL9" t="str">
            <v>1190-6 Open Sided - F, JM or N-C</v>
          </cell>
          <cell r="AM9">
            <v>7</v>
          </cell>
          <cell r="AO9" t="str">
            <v>0331  Condo w/o Mercantile 1-10 units</v>
          </cell>
        </row>
        <row r="10">
          <cell r="B10" t="str">
            <v>CO</v>
          </cell>
          <cell r="D10">
            <v>6</v>
          </cell>
          <cell r="F10">
            <v>6</v>
          </cell>
          <cell r="G10" t="str">
            <v>105-Hip roof high slope (&gt;26.5 deg)</v>
          </cell>
          <cell r="I10" t="str">
            <v>105-Structural</v>
          </cell>
          <cell r="J10" t="str">
            <v>105-Heavy St Fr w/Metal Sheathing</v>
          </cell>
          <cell r="L10" t="str">
            <v>105-Unreinforced Masonry</v>
          </cell>
          <cell r="O10" t="str">
            <v>105-Built-up roof WITH gravel WITH presence of gutters</v>
          </cell>
          <cell r="R10" t="str">
            <v>Unknown</v>
          </cell>
          <cell r="Y10" t="str">
            <v>V</v>
          </cell>
          <cell r="Z10" t="str">
            <v>Tampa</v>
          </cell>
          <cell r="AI10">
            <v>90</v>
          </cell>
          <cell r="AL10" t="str">
            <v>1190-7 Open Sided - M N-C</v>
          </cell>
          <cell r="AM10">
            <v>8</v>
          </cell>
          <cell r="AO10" t="str">
            <v>0332  Condo w/o Mercantile 11-30 units</v>
          </cell>
        </row>
        <row r="11">
          <cell r="B11" t="str">
            <v>CT</v>
          </cell>
          <cell r="F11">
            <v>7</v>
          </cell>
          <cell r="G11" t="str">
            <v>106-Gable roof low slope (&lt;10 deg)</v>
          </cell>
          <cell r="J11" t="str">
            <v>106-Light St Fr w/ Metal Sheathing</v>
          </cell>
          <cell r="L11" t="str">
            <v>106-Reinforced Masonry</v>
          </cell>
          <cell r="O11" t="str">
            <v>106-Built-up roof WITH gravel WITHOUT presence of gutters</v>
          </cell>
          <cell r="Y11" t="str">
            <v>VE</v>
          </cell>
          <cell r="Z11" t="str">
            <v>Temple Terrace</v>
          </cell>
          <cell r="AI11">
            <v>100</v>
          </cell>
          <cell r="AL11" t="str">
            <v>1190-8 Open Sided - MFR, FR</v>
          </cell>
          <cell r="AM11">
            <v>9</v>
          </cell>
          <cell r="AO11" t="str">
            <v>0333  Condo w/o Mercantile 30+ units</v>
          </cell>
        </row>
        <row r="12">
          <cell r="B12" t="str">
            <v>DE</v>
          </cell>
          <cell r="F12">
            <v>8</v>
          </cell>
          <cell r="G12" t="str">
            <v>107-Gable roof med slope  (10 deg to 26.5 deg)</v>
          </cell>
          <cell r="J12" t="str">
            <v>107-Light/Heavy Steel with Wood Deck</v>
          </cell>
          <cell r="L12" t="str">
            <v>107-Precast Concrete</v>
          </cell>
          <cell r="O12" t="str">
            <v>107-Single Ply Membrane WITH presence of gutters</v>
          </cell>
          <cell r="Y12" t="str">
            <v>X-Sh</v>
          </cell>
          <cell r="Z12" t="str">
            <v>Hillsborough County Remainder</v>
          </cell>
          <cell r="AI12">
            <v>110</v>
          </cell>
          <cell r="AM12">
            <v>10</v>
          </cell>
          <cell r="AO12" t="str">
            <v>0341  Condo with Mercantile 1-10 units</v>
          </cell>
        </row>
        <row r="13">
          <cell r="B13" t="str">
            <v>FL</v>
          </cell>
          <cell r="F13">
            <v>9</v>
          </cell>
          <cell r="G13" t="str">
            <v>108-Gable roof high slope (&gt;26.5 deg)</v>
          </cell>
          <cell r="J13" t="str">
            <v>108-Wood Frame</v>
          </cell>
          <cell r="L13" t="str">
            <v>108-Cast-in-Place Concrete</v>
          </cell>
          <cell r="O13" t="str">
            <v>108-Single Ply Membrane WITHOUT presence of gutters</v>
          </cell>
          <cell r="Y13" t="str">
            <v>X-UnSh</v>
          </cell>
          <cell r="Z13" t="str">
            <v>St. Petersburg</v>
          </cell>
          <cell r="AI13">
            <v>120</v>
          </cell>
          <cell r="AM13" t="str">
            <v>Ungraded</v>
          </cell>
          <cell r="AO13" t="str">
            <v>0342  Condo with Mercantile 11-30 units</v>
          </cell>
        </row>
        <row r="14">
          <cell r="B14" t="str">
            <v>GA</v>
          </cell>
          <cell r="F14">
            <v>10</v>
          </cell>
          <cell r="G14" t="str">
            <v>109-Braced Gable low slope (&lt;10 deg)</v>
          </cell>
          <cell r="J14" t="str">
            <v>109-Heavy Timber</v>
          </cell>
          <cell r="L14" t="str">
            <v>109-Impact Rated Glass</v>
          </cell>
          <cell r="O14" t="str">
            <v>109-Concrete/Clay Tiles</v>
          </cell>
          <cell r="Y14" t="str">
            <v>X500</v>
          </cell>
          <cell r="AI14">
            <v>130</v>
          </cell>
          <cell r="AM14" t="str">
            <v>Non-Participating</v>
          </cell>
          <cell r="AO14" t="str">
            <v>0343  Condo with Mercantile 30+ units</v>
          </cell>
        </row>
        <row r="15">
          <cell r="B15" t="str">
            <v>HI</v>
          </cell>
          <cell r="G15" t="str">
            <v>110-Braced Gable med slope (10 deg to 26.5 deg)</v>
          </cell>
          <cell r="L15" t="str">
            <v>110-Non-Impact Glass WITH gravel roof or gravel on adjacent Bldg&lt;1000 ft.</v>
          </cell>
          <cell r="O15" t="str">
            <v>110-Wood Shakes</v>
          </cell>
          <cell r="AI15" t="str">
            <v>N/A</v>
          </cell>
        </row>
        <row r="16">
          <cell r="B16" t="str">
            <v>ID</v>
          </cell>
          <cell r="G16" t="str">
            <v>111-Braced Gable high slope (&gt;26.5 deg)</v>
          </cell>
          <cell r="L16" t="str">
            <v>111-Non-Impact Glass WITHOUT gravel roof or gravel on adjacent Bldg&lt;1000 ft.</v>
          </cell>
          <cell r="O16" t="str">
            <v>111-Normal Shingle (55 mph)</v>
          </cell>
        </row>
        <row r="17">
          <cell r="B17" t="str">
            <v>IL</v>
          </cell>
          <cell r="L17" t="str">
            <v>112-Aluminum/Vinyl Siding</v>
          </cell>
          <cell r="O17" t="str">
            <v>112-Normal Shingle (55 mph) with 2ndry Water Resistance</v>
          </cell>
        </row>
        <row r="18">
          <cell r="B18" t="str">
            <v>IN</v>
          </cell>
          <cell r="L18" t="str">
            <v>113-Cementitous Hardboard Siding</v>
          </cell>
          <cell r="O18" t="str">
            <v>113-Shingle rated for high wind speeds (&gt;=110 mph)</v>
          </cell>
        </row>
        <row r="19">
          <cell r="B19" t="str">
            <v>IA</v>
          </cell>
          <cell r="L19" t="str">
            <v>114-Stucco</v>
          </cell>
          <cell r="O19" t="str">
            <v>114-Shingle rated for high wind speeds (&gt;=110 mph) with 2ndry Water Resistance</v>
          </cell>
        </row>
        <row r="20">
          <cell r="B20" t="str">
            <v>KS</v>
          </cell>
        </row>
        <row r="21">
          <cell r="B21" t="str">
            <v>KY</v>
          </cell>
        </row>
        <row r="22">
          <cell r="B22" t="str">
            <v>LA</v>
          </cell>
        </row>
        <row r="23">
          <cell r="B23" t="str">
            <v>ME</v>
          </cell>
        </row>
        <row r="24">
          <cell r="B24" t="str">
            <v>MD</v>
          </cell>
        </row>
        <row r="25">
          <cell r="B25" t="str">
            <v>MA</v>
          </cell>
        </row>
        <row r="26">
          <cell r="B26" t="str">
            <v>MI</v>
          </cell>
        </row>
        <row r="27">
          <cell r="B27" t="str">
            <v>MN</v>
          </cell>
        </row>
        <row r="28">
          <cell r="B28" t="str">
            <v>MS</v>
          </cell>
        </row>
        <row r="29">
          <cell r="B29" t="str">
            <v>MO</v>
          </cell>
        </row>
        <row r="30">
          <cell r="B30" t="str">
            <v>MT</v>
          </cell>
        </row>
        <row r="31">
          <cell r="B31" t="str">
            <v>NE</v>
          </cell>
        </row>
        <row r="32">
          <cell r="B32" t="str">
            <v>NV</v>
          </cell>
        </row>
        <row r="33">
          <cell r="B33" t="str">
            <v>NH</v>
          </cell>
        </row>
        <row r="34">
          <cell r="B34" t="str">
            <v>NJ</v>
          </cell>
        </row>
        <row r="35">
          <cell r="B35" t="str">
            <v>NM</v>
          </cell>
        </row>
        <row r="36">
          <cell r="B36" t="str">
            <v>NY</v>
          </cell>
        </row>
        <row r="37">
          <cell r="B37" t="str">
            <v>NC</v>
          </cell>
        </row>
        <row r="38">
          <cell r="B38" t="str">
            <v>ND</v>
          </cell>
        </row>
        <row r="39">
          <cell r="B39" t="str">
            <v>OH</v>
          </cell>
        </row>
        <row r="40">
          <cell r="B40" t="str">
            <v>OK</v>
          </cell>
        </row>
        <row r="41">
          <cell r="B41" t="str">
            <v>OR</v>
          </cell>
        </row>
        <row r="42">
          <cell r="B42" t="str">
            <v>PA</v>
          </cell>
        </row>
        <row r="43">
          <cell r="B43" t="str">
            <v>RI</v>
          </cell>
        </row>
        <row r="44">
          <cell r="B44" t="str">
            <v>SC</v>
          </cell>
        </row>
        <row r="45">
          <cell r="B45" t="str">
            <v>SD</v>
          </cell>
        </row>
        <row r="46">
          <cell r="B46" t="str">
            <v>TN</v>
          </cell>
        </row>
        <row r="47">
          <cell r="B47" t="str">
            <v>TX</v>
          </cell>
        </row>
        <row r="48">
          <cell r="B48" t="str">
            <v>UT</v>
          </cell>
        </row>
        <row r="49">
          <cell r="B49" t="str">
            <v>VT</v>
          </cell>
        </row>
        <row r="50">
          <cell r="B50" t="str">
            <v>VA</v>
          </cell>
        </row>
        <row r="51">
          <cell r="B51" t="str">
            <v>WA</v>
          </cell>
        </row>
        <row r="52">
          <cell r="B52" t="str">
            <v>WV</v>
          </cell>
        </row>
        <row r="53">
          <cell r="B53" t="str">
            <v>WI</v>
          </cell>
        </row>
        <row r="54">
          <cell r="B54" t="str">
            <v>WY</v>
          </cell>
        </row>
        <row r="55">
          <cell r="B55" t="str">
            <v>AS</v>
          </cell>
        </row>
        <row r="56">
          <cell r="B56" t="str">
            <v>DC</v>
          </cell>
        </row>
        <row r="57">
          <cell r="B57" t="str">
            <v>FM</v>
          </cell>
        </row>
        <row r="58">
          <cell r="B58" t="str">
            <v>GU</v>
          </cell>
        </row>
        <row r="59">
          <cell r="B59" t="str">
            <v>MH</v>
          </cell>
        </row>
        <row r="60">
          <cell r="B60" t="str">
            <v>MP</v>
          </cell>
        </row>
        <row r="61">
          <cell r="B61" t="str">
            <v>PW</v>
          </cell>
        </row>
        <row r="62">
          <cell r="B62" t="str">
            <v>PR</v>
          </cell>
        </row>
        <row r="63">
          <cell r="B63" t="str">
            <v>VI</v>
          </cell>
        </row>
        <row r="64">
          <cell r="B64" t="str">
            <v>CAN-AB</v>
          </cell>
        </row>
        <row r="65">
          <cell r="B65" t="str">
            <v>CAN-BC</v>
          </cell>
        </row>
        <row r="66">
          <cell r="B66" t="str">
            <v>CAN-MB</v>
          </cell>
        </row>
        <row r="67">
          <cell r="B67" t="str">
            <v>CAN-NB</v>
          </cell>
        </row>
        <row r="68">
          <cell r="B68" t="str">
            <v>CAN-NL</v>
          </cell>
        </row>
        <row r="69">
          <cell r="B69" t="str">
            <v>CAN-NS</v>
          </cell>
        </row>
        <row r="70">
          <cell r="B70" t="str">
            <v>CAN-NT</v>
          </cell>
        </row>
        <row r="71">
          <cell r="B71" t="str">
            <v>CAN-NU</v>
          </cell>
        </row>
        <row r="72">
          <cell r="B72" t="str">
            <v>CAN-ON</v>
          </cell>
        </row>
        <row r="73">
          <cell r="B73" t="str">
            <v>CAN-PE</v>
          </cell>
        </row>
        <row r="74">
          <cell r="B74" t="str">
            <v>CAN-QC</v>
          </cell>
        </row>
        <row r="75">
          <cell r="B75" t="str">
            <v>CAN-SK</v>
          </cell>
        </row>
        <row r="76">
          <cell r="B76" t="str">
            <v>CAN-YT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G314"/>
  <sheetViews>
    <sheetView tabSelected="1" zoomScale="80" zoomScaleNormal="8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C7" sqref="C7:K7"/>
    </sheetView>
  </sheetViews>
  <sheetFormatPr defaultRowHeight="15" x14ac:dyDescent="0.25"/>
  <cols>
    <col min="1" max="1" width="24.28515625" customWidth="1"/>
    <col min="2" max="2" width="34" customWidth="1"/>
    <col min="3" max="3" width="13.85546875" customWidth="1"/>
    <col min="4" max="4" width="14.140625" customWidth="1"/>
    <col min="5" max="5" width="14.42578125" customWidth="1"/>
    <col min="6" max="6" width="15.5703125" customWidth="1"/>
    <col min="7" max="7" width="14.42578125" customWidth="1"/>
    <col min="8" max="8" width="13.85546875" customWidth="1"/>
    <col min="9" max="9" width="13.5703125" customWidth="1"/>
    <col min="10" max="10" width="13.85546875" customWidth="1"/>
    <col min="11" max="11" width="14.42578125" customWidth="1"/>
    <col min="12" max="12" width="15.85546875" customWidth="1"/>
    <col min="13" max="13" width="27.28515625" customWidth="1"/>
    <col min="14" max="14" width="20" customWidth="1"/>
    <col min="15" max="15" width="19.140625" customWidth="1"/>
    <col min="16" max="16" width="14.42578125" customWidth="1"/>
    <col min="17" max="17" width="14.5703125" customWidth="1"/>
    <col min="18" max="18" width="9.5703125" customWidth="1"/>
    <col min="19" max="19" width="11.28515625" customWidth="1"/>
    <col min="20" max="20" width="14.42578125" customWidth="1"/>
    <col min="21" max="21" width="12.140625" customWidth="1"/>
    <col min="22" max="22" width="16.7109375" bestFit="1" customWidth="1"/>
    <col min="23" max="23" width="14.28515625" customWidth="1"/>
    <col min="24" max="24" width="17.5703125" customWidth="1"/>
    <col min="25" max="25" width="16.42578125" bestFit="1" customWidth="1"/>
    <col min="26" max="26" width="16.42578125" customWidth="1"/>
    <col min="27" max="27" width="16.42578125" bestFit="1" customWidth="1"/>
    <col min="28" max="28" width="21.7109375" bestFit="1" customWidth="1"/>
    <col min="29" max="29" width="12" bestFit="1" customWidth="1"/>
    <col min="30" max="30" width="10.140625" bestFit="1" customWidth="1"/>
    <col min="31" max="31" width="16.5703125" customWidth="1"/>
    <col min="32" max="32" width="16" customWidth="1"/>
    <col min="33" max="33" width="13.85546875" bestFit="1" customWidth="1"/>
    <col min="34" max="34" width="16.42578125" bestFit="1" customWidth="1"/>
    <col min="35" max="35" width="14.85546875" bestFit="1" customWidth="1"/>
    <col min="36" max="36" width="14.7109375" bestFit="1" customWidth="1"/>
    <col min="37" max="37" width="14.85546875" bestFit="1" customWidth="1"/>
    <col min="38" max="38" width="9.140625" bestFit="1" customWidth="1"/>
    <col min="39" max="39" width="13.140625" bestFit="1" customWidth="1"/>
    <col min="40" max="40" width="13" bestFit="1" customWidth="1"/>
    <col min="41" max="41" width="10.140625" bestFit="1" customWidth="1"/>
    <col min="42" max="42" width="11.5703125" bestFit="1" customWidth="1"/>
    <col min="43" max="43" width="15.140625" bestFit="1" customWidth="1"/>
    <col min="44" max="44" width="14.7109375" customWidth="1"/>
    <col min="45" max="45" width="22" bestFit="1" customWidth="1"/>
    <col min="46" max="46" width="13.140625" customWidth="1"/>
    <col min="47" max="47" width="19.85546875" customWidth="1"/>
    <col min="48" max="48" width="15" bestFit="1" customWidth="1"/>
    <col min="49" max="49" width="14.5703125" bestFit="1" customWidth="1"/>
    <col min="50" max="50" width="19.28515625" bestFit="1" customWidth="1"/>
    <col min="51" max="51" width="14.42578125" bestFit="1" customWidth="1"/>
    <col min="52" max="53" width="17" bestFit="1" customWidth="1"/>
    <col min="54" max="54" width="12.85546875" bestFit="1" customWidth="1"/>
    <col min="55" max="55" width="12.7109375" bestFit="1" customWidth="1"/>
    <col min="56" max="56" width="12.85546875" customWidth="1"/>
    <col min="57" max="57" width="20" customWidth="1"/>
    <col min="58" max="58" width="14.5703125" bestFit="1" customWidth="1"/>
    <col min="59" max="59" width="11.5703125" bestFit="1" customWidth="1"/>
    <col min="60" max="60" width="11" bestFit="1" customWidth="1"/>
    <col min="61" max="61" width="13" bestFit="1" customWidth="1"/>
    <col min="62" max="62" width="14.42578125" bestFit="1" customWidth="1"/>
    <col min="63" max="63" width="13.42578125" bestFit="1" customWidth="1"/>
    <col min="64" max="64" width="14.85546875" bestFit="1" customWidth="1"/>
    <col min="65" max="65" width="10.7109375" bestFit="1" customWidth="1"/>
    <col min="66" max="66" width="12.140625" customWidth="1"/>
    <col min="67" max="67" width="12.7109375" bestFit="1" customWidth="1"/>
    <col min="68" max="68" width="13.5703125" bestFit="1" customWidth="1"/>
    <col min="69" max="70" width="13.5703125" customWidth="1"/>
    <col min="71" max="71" width="13.5703125" bestFit="1" customWidth="1"/>
    <col min="72" max="72" width="14.7109375" customWidth="1"/>
    <col min="73" max="73" width="19.28515625" customWidth="1"/>
    <col min="74" max="74" width="16.7109375" customWidth="1"/>
    <col min="75" max="75" width="14.28515625" bestFit="1" customWidth="1"/>
    <col min="76" max="77" width="15.140625" bestFit="1" customWidth="1"/>
    <col min="78" max="79" width="12.85546875" customWidth="1"/>
    <col min="80" max="80" width="17.85546875" bestFit="1" customWidth="1"/>
    <col min="81" max="81" width="14.42578125" bestFit="1" customWidth="1"/>
    <col min="82" max="82" width="15.5703125" bestFit="1" customWidth="1"/>
    <col min="83" max="83" width="13.5703125" customWidth="1"/>
    <col min="84" max="84" width="11" bestFit="1" customWidth="1"/>
    <col min="85" max="85" width="16.5703125" bestFit="1" customWidth="1"/>
    <col min="86" max="86" width="13.140625" bestFit="1" customWidth="1"/>
    <col min="87" max="88" width="11.7109375" bestFit="1" customWidth="1"/>
    <col min="89" max="89" width="16.5703125" customWidth="1"/>
    <col min="90" max="90" width="13.42578125" bestFit="1" customWidth="1"/>
    <col min="91" max="91" width="24.140625" bestFit="1" customWidth="1"/>
    <col min="92" max="92" width="23.42578125" bestFit="1" customWidth="1"/>
    <col min="93" max="93" width="12" bestFit="1" customWidth="1"/>
    <col min="94" max="94" width="13.85546875" bestFit="1" customWidth="1"/>
    <col min="95" max="95" width="17.5703125" bestFit="1" customWidth="1"/>
    <col min="96" max="96" width="11.7109375" bestFit="1" customWidth="1"/>
    <col min="97" max="97" width="13" bestFit="1" customWidth="1"/>
    <col min="98" max="98" width="12.28515625" bestFit="1" customWidth="1"/>
    <col min="99" max="99" width="29.140625" customWidth="1"/>
    <col min="100" max="100" width="22.85546875" bestFit="1" customWidth="1"/>
    <col min="101" max="101" width="20.85546875" bestFit="1" customWidth="1"/>
    <col min="102" max="102" width="13.42578125" bestFit="1" customWidth="1"/>
    <col min="103" max="103" width="13" bestFit="1" customWidth="1"/>
    <col min="104" max="104" width="14.42578125" bestFit="1" customWidth="1"/>
    <col min="105" max="105" width="18.140625" bestFit="1" customWidth="1"/>
    <col min="106" max="106" width="20.28515625" customWidth="1"/>
    <col min="107" max="107" width="28.5703125" bestFit="1" customWidth="1"/>
    <col min="108" max="108" width="11.7109375" bestFit="1" customWidth="1"/>
    <col min="109" max="109" width="18" bestFit="1" customWidth="1"/>
    <col min="110" max="110" width="29.7109375" customWidth="1"/>
    <col min="111" max="111" width="18" customWidth="1"/>
    <col min="112" max="112" width="15" customWidth="1"/>
    <col min="113" max="113" width="23.28515625" customWidth="1"/>
    <col min="114" max="114" width="14" customWidth="1"/>
    <col min="115" max="115" width="28.5703125" style="58" customWidth="1"/>
    <col min="116" max="116" width="19.5703125" style="58" bestFit="1" customWidth="1"/>
    <col min="117" max="123" width="9.140625" style="58"/>
    <col min="124" max="124" width="17.85546875" style="58" bestFit="1" customWidth="1"/>
    <col min="125" max="163" width="9.140625" style="58"/>
  </cols>
  <sheetData>
    <row r="1" spans="1:163" ht="15.75" customHeight="1" thickBot="1" x14ac:dyDescent="0.3">
      <c r="A1" s="48"/>
      <c r="B1" s="57"/>
      <c r="C1" s="1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77"/>
      <c r="T1" s="77"/>
      <c r="U1" s="77"/>
      <c r="V1" s="77"/>
      <c r="W1" s="77"/>
      <c r="X1" s="77"/>
      <c r="Y1" s="77"/>
      <c r="Z1" s="77"/>
      <c r="AA1" s="77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9"/>
      <c r="AV1" s="80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58"/>
      <c r="CQ1" s="58"/>
      <c r="CR1" s="58"/>
      <c r="CS1" s="58"/>
      <c r="CT1" s="80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</row>
    <row r="2" spans="1:163" ht="19.5" thickBot="1" x14ac:dyDescent="0.3">
      <c r="A2" s="48"/>
      <c r="B2" s="57"/>
      <c r="C2" s="200" t="s">
        <v>0</v>
      </c>
      <c r="D2" s="201"/>
      <c r="E2" s="201"/>
      <c r="F2" s="202"/>
      <c r="G2" s="192"/>
      <c r="H2" s="193"/>
      <c r="I2" s="193"/>
      <c r="J2" s="193"/>
      <c r="K2" s="194"/>
      <c r="L2" s="73"/>
      <c r="M2" s="73"/>
      <c r="N2" s="73"/>
      <c r="O2" s="73"/>
      <c r="P2" s="73"/>
      <c r="Q2" s="73"/>
      <c r="R2" s="73"/>
      <c r="S2" s="73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3"/>
      <c r="BK2" s="83"/>
      <c r="BL2" s="83"/>
      <c r="BM2" s="83"/>
      <c r="BN2" s="59"/>
      <c r="BO2" s="59"/>
      <c r="BP2" s="59"/>
      <c r="BQ2" s="59"/>
      <c r="BR2" s="59"/>
      <c r="BS2" s="59"/>
      <c r="BT2" s="59"/>
      <c r="BU2" s="59"/>
      <c r="BV2" s="79"/>
      <c r="BW2" s="79"/>
      <c r="BX2" s="79"/>
      <c r="BY2" s="79"/>
      <c r="BZ2" s="79"/>
      <c r="CA2" s="80"/>
      <c r="CB2" s="80"/>
      <c r="CC2" s="80"/>
      <c r="CD2" s="80"/>
      <c r="CE2" s="80"/>
      <c r="CF2" s="80"/>
      <c r="CG2" s="80"/>
      <c r="CH2" s="58"/>
      <c r="CI2" s="58"/>
      <c r="CJ2" s="58"/>
      <c r="CK2" s="58"/>
      <c r="CL2" s="59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FE2"/>
      <c r="FF2"/>
      <c r="FG2"/>
    </row>
    <row r="3" spans="1:163" ht="19.5" customHeight="1" thickBot="1" x14ac:dyDescent="0.3">
      <c r="A3" s="48"/>
      <c r="B3" s="57"/>
      <c r="C3" s="200" t="s">
        <v>141</v>
      </c>
      <c r="D3" s="201"/>
      <c r="E3" s="201"/>
      <c r="F3" s="202"/>
      <c r="G3" s="192"/>
      <c r="H3" s="193"/>
      <c r="I3" s="193"/>
      <c r="J3" s="193"/>
      <c r="K3" s="194"/>
      <c r="L3" s="74"/>
      <c r="M3" s="74"/>
      <c r="N3" s="74"/>
      <c r="O3" s="74"/>
      <c r="P3" s="74"/>
      <c r="Q3" s="74"/>
      <c r="R3" s="74"/>
      <c r="S3" s="74"/>
      <c r="T3" s="74"/>
      <c r="U3" s="78"/>
      <c r="V3" s="78"/>
      <c r="W3" s="84"/>
      <c r="X3" s="84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82"/>
      <c r="AN3" s="85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3"/>
      <c r="BK3" s="83"/>
      <c r="BL3" s="83"/>
      <c r="BM3" s="83"/>
      <c r="BN3" s="59"/>
      <c r="BO3" s="86"/>
      <c r="BP3" s="86"/>
      <c r="BQ3" s="86"/>
      <c r="BR3" s="86"/>
      <c r="BS3" s="86"/>
      <c r="BT3" s="86"/>
      <c r="BU3" s="86"/>
      <c r="BV3" s="79"/>
      <c r="BW3" s="79"/>
      <c r="BX3" s="79"/>
      <c r="BY3" s="79"/>
      <c r="BZ3" s="79"/>
      <c r="CA3" s="80"/>
      <c r="CB3" s="80"/>
      <c r="CC3" s="80"/>
      <c r="CD3" s="80"/>
      <c r="CE3" s="80"/>
      <c r="CF3" s="80"/>
      <c r="CG3" s="80"/>
      <c r="CH3" s="58"/>
      <c r="CI3" s="58"/>
      <c r="CJ3" s="58"/>
      <c r="CK3" s="58"/>
      <c r="CL3" s="86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FE3"/>
      <c r="FF3"/>
      <c r="FG3"/>
    </row>
    <row r="4" spans="1:163" ht="15" customHeight="1" x14ac:dyDescent="0.25">
      <c r="A4" s="4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74"/>
      <c r="T4" s="74"/>
      <c r="U4" s="74"/>
      <c r="V4" s="74"/>
      <c r="W4" s="74"/>
      <c r="X4" s="74"/>
      <c r="Y4" s="74"/>
      <c r="Z4" s="74"/>
      <c r="AA4" s="74"/>
      <c r="AB4" s="5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82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7"/>
      <c r="BO4" s="88"/>
      <c r="BP4" s="88"/>
      <c r="BQ4" s="88"/>
      <c r="BR4" s="88"/>
      <c r="BS4" s="88"/>
      <c r="BT4" s="87"/>
      <c r="BU4" s="87"/>
      <c r="BV4" s="89"/>
      <c r="BW4" s="89"/>
      <c r="BX4" s="59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0"/>
      <c r="CN4" s="80"/>
      <c r="CO4" s="80"/>
      <c r="CP4" s="58"/>
      <c r="CQ4" s="58"/>
      <c r="CR4" s="58"/>
      <c r="CS4" s="58"/>
      <c r="CT4" s="86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</row>
    <row r="5" spans="1:163" ht="15" customHeight="1" thickBot="1" x14ac:dyDescent="0.3">
      <c r="A5" s="48"/>
      <c r="B5" s="4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74"/>
      <c r="T5" s="74"/>
      <c r="U5" s="74"/>
      <c r="V5" s="74"/>
      <c r="W5" s="74"/>
      <c r="X5" s="74"/>
      <c r="Y5" s="74"/>
      <c r="Z5" s="74"/>
      <c r="AA5" s="74"/>
      <c r="AB5" s="5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82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58"/>
      <c r="BO5" s="90"/>
      <c r="BP5" s="90"/>
      <c r="BQ5" s="90"/>
      <c r="BR5" s="90"/>
      <c r="BS5" s="90"/>
      <c r="BT5" s="58"/>
      <c r="BU5" s="58"/>
      <c r="BV5" s="91"/>
      <c r="BW5" s="91"/>
      <c r="BX5" s="59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0"/>
      <c r="CN5" s="80"/>
      <c r="CO5" s="80"/>
      <c r="CP5" s="58"/>
      <c r="CQ5" s="58"/>
      <c r="CR5" s="58"/>
      <c r="CS5" s="58"/>
      <c r="CT5" s="86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</row>
    <row r="6" spans="1:163" ht="23.25" customHeight="1" thickBot="1" x14ac:dyDescent="0.3">
      <c r="A6" s="145"/>
      <c r="B6" s="146"/>
      <c r="C6" s="195" t="s">
        <v>1</v>
      </c>
      <c r="D6" s="195"/>
      <c r="E6" s="195"/>
      <c r="F6" s="195"/>
      <c r="G6" s="195"/>
      <c r="H6" s="195"/>
      <c r="I6" s="195"/>
      <c r="J6" s="195"/>
      <c r="K6" s="196"/>
      <c r="L6" s="71"/>
      <c r="M6" s="71"/>
      <c r="N6" s="71"/>
      <c r="O6" s="71"/>
      <c r="P6" s="71"/>
      <c r="Q6" s="71"/>
      <c r="R6" s="71"/>
      <c r="S6" s="71"/>
      <c r="T6" s="58"/>
      <c r="U6" s="58"/>
      <c r="V6" s="58"/>
      <c r="W6" s="58"/>
      <c r="X6" s="58"/>
      <c r="Y6" s="58"/>
      <c r="Z6" s="58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3"/>
      <c r="AP6" s="94"/>
      <c r="AQ6" s="94"/>
      <c r="AR6" s="94"/>
      <c r="AS6" s="94"/>
      <c r="AT6" s="94"/>
      <c r="AU6" s="94"/>
      <c r="AV6" s="94"/>
      <c r="AW6" s="94"/>
      <c r="AX6" s="94"/>
      <c r="AY6" s="95"/>
      <c r="AZ6" s="95"/>
      <c r="BA6" s="95"/>
      <c r="BB6" s="95"/>
      <c r="BC6" s="95"/>
      <c r="BD6" s="95"/>
      <c r="BE6" s="95"/>
      <c r="BF6" s="95"/>
      <c r="BG6" s="96"/>
      <c r="BH6" s="96"/>
      <c r="BI6" s="96"/>
      <c r="BJ6" s="96"/>
      <c r="BK6" s="96"/>
      <c r="BL6" s="96"/>
      <c r="BM6" s="96"/>
      <c r="BN6" s="59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0"/>
      <c r="CF6" s="80"/>
      <c r="CG6" s="80"/>
      <c r="CH6" s="58"/>
      <c r="CI6" s="58"/>
      <c r="CJ6" s="58"/>
      <c r="CK6" s="58"/>
      <c r="CL6" s="86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FF6"/>
      <c r="FG6"/>
    </row>
    <row r="7" spans="1:163" ht="23.25" customHeight="1" thickBot="1" x14ac:dyDescent="0.35">
      <c r="A7" s="182" t="s">
        <v>2</v>
      </c>
      <c r="B7" s="183"/>
      <c r="C7" s="197"/>
      <c r="D7" s="198"/>
      <c r="E7" s="198"/>
      <c r="F7" s="198"/>
      <c r="G7" s="198"/>
      <c r="H7" s="198"/>
      <c r="I7" s="198"/>
      <c r="J7" s="198"/>
      <c r="K7" s="199"/>
      <c r="L7" s="71"/>
      <c r="M7" s="71"/>
      <c r="N7" s="71"/>
      <c r="O7" s="71"/>
      <c r="P7" s="71"/>
      <c r="Q7" s="71"/>
      <c r="R7" s="71"/>
      <c r="S7" s="71"/>
      <c r="T7" s="58"/>
      <c r="U7" s="58"/>
      <c r="V7" s="58"/>
      <c r="W7" s="58"/>
      <c r="X7" s="58"/>
      <c r="Y7" s="58"/>
      <c r="Z7" s="58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58"/>
      <c r="AP7" s="85"/>
      <c r="AQ7" s="85"/>
      <c r="AR7" s="85"/>
      <c r="AS7" s="85"/>
      <c r="AT7" s="85"/>
      <c r="AU7" s="85"/>
      <c r="AV7" s="85"/>
      <c r="AW7" s="85"/>
      <c r="AX7" s="85"/>
      <c r="AY7" s="81"/>
      <c r="AZ7" s="81"/>
      <c r="BA7" s="81"/>
      <c r="BB7" s="81"/>
      <c r="BC7" s="81"/>
      <c r="BD7" s="81"/>
      <c r="BE7" s="81"/>
      <c r="BF7" s="87"/>
      <c r="BG7" s="58"/>
      <c r="BH7" s="89"/>
      <c r="BI7" s="89"/>
      <c r="BJ7" s="89"/>
      <c r="BK7" s="89"/>
      <c r="BL7" s="89"/>
      <c r="BM7" s="89"/>
      <c r="BN7" s="59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0"/>
      <c r="CF7" s="80"/>
      <c r="CG7" s="80"/>
      <c r="CH7" s="58"/>
      <c r="CI7" s="58"/>
      <c r="CJ7" s="58"/>
      <c r="CK7" s="58"/>
      <c r="CL7" s="86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FF7"/>
      <c r="FG7"/>
    </row>
    <row r="8" spans="1:163" ht="23.25" customHeight="1" thickBot="1" x14ac:dyDescent="0.3">
      <c r="A8" s="182" t="s">
        <v>3</v>
      </c>
      <c r="B8" s="183"/>
      <c r="C8" s="180"/>
      <c r="D8" s="181"/>
      <c r="E8" s="153"/>
      <c r="F8" s="153"/>
      <c r="G8" s="153"/>
      <c r="H8" s="153"/>
      <c r="I8" s="153"/>
      <c r="J8" s="153"/>
      <c r="K8" s="154"/>
      <c r="L8" s="71"/>
      <c r="M8" s="71"/>
      <c r="N8" s="71"/>
      <c r="O8" s="71"/>
      <c r="P8" s="71"/>
      <c r="Q8" s="71"/>
      <c r="R8" s="71"/>
      <c r="S8" s="71"/>
      <c r="T8" s="58"/>
      <c r="U8" s="58"/>
      <c r="V8" s="58"/>
      <c r="W8" s="58"/>
      <c r="X8" s="58"/>
      <c r="Y8" s="58"/>
      <c r="Z8" s="58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58"/>
      <c r="AP8" s="85"/>
      <c r="AQ8" s="85"/>
      <c r="AR8" s="85"/>
      <c r="AS8" s="85"/>
      <c r="AT8" s="85"/>
      <c r="AU8" s="85"/>
      <c r="AV8" s="85"/>
      <c r="AW8" s="85"/>
      <c r="AX8" s="85"/>
      <c r="AY8" s="81"/>
      <c r="AZ8" s="81"/>
      <c r="BA8" s="81"/>
      <c r="BB8" s="81"/>
      <c r="BC8" s="81"/>
      <c r="BD8" s="81"/>
      <c r="BE8" s="81"/>
      <c r="BF8" s="87"/>
      <c r="BG8" s="58"/>
      <c r="BH8" s="89"/>
      <c r="BI8" s="89"/>
      <c r="BJ8" s="89"/>
      <c r="BK8" s="89"/>
      <c r="BL8" s="89"/>
      <c r="BM8" s="89"/>
      <c r="BN8" s="59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0"/>
      <c r="CF8" s="80"/>
      <c r="CG8" s="80"/>
      <c r="CH8" s="58"/>
      <c r="CI8" s="58"/>
      <c r="CJ8" s="58"/>
      <c r="CK8" s="58"/>
      <c r="CL8" s="86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FF8"/>
      <c r="FG8"/>
    </row>
    <row r="9" spans="1:163" ht="36.75" customHeight="1" thickBot="1" x14ac:dyDescent="0.3">
      <c r="A9" s="190" t="s">
        <v>149</v>
      </c>
      <c r="B9" s="191"/>
      <c r="C9" s="152"/>
      <c r="D9" s="152"/>
      <c r="E9" s="152"/>
      <c r="F9" s="152"/>
      <c r="G9" s="152"/>
      <c r="H9" s="152"/>
      <c r="I9" s="152"/>
      <c r="J9" s="152"/>
      <c r="K9" s="152"/>
      <c r="L9" s="71"/>
      <c r="M9" s="71"/>
      <c r="N9" s="71"/>
      <c r="O9" s="71"/>
      <c r="P9" s="71"/>
      <c r="Q9" s="71"/>
      <c r="R9" s="71"/>
      <c r="S9" s="71"/>
      <c r="T9" s="72"/>
      <c r="U9" s="78"/>
      <c r="V9" s="59"/>
      <c r="W9" s="59"/>
      <c r="X9" s="59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7"/>
      <c r="AO9" s="58"/>
      <c r="AP9" s="85"/>
      <c r="AQ9" s="85"/>
      <c r="AR9" s="85"/>
      <c r="AS9" s="85"/>
      <c r="AT9" s="85"/>
      <c r="AU9" s="85"/>
      <c r="AV9" s="85"/>
      <c r="AW9" s="85"/>
      <c r="AX9" s="85"/>
      <c r="AY9" s="58"/>
      <c r="AZ9" s="58"/>
      <c r="BA9" s="81"/>
      <c r="BB9" s="81"/>
      <c r="BC9" s="58"/>
      <c r="BD9" s="58"/>
      <c r="BE9" s="58"/>
      <c r="BF9" s="58"/>
      <c r="BG9" s="58"/>
      <c r="BH9" s="65"/>
      <c r="BI9" s="65"/>
      <c r="BJ9" s="89"/>
      <c r="BK9" s="89"/>
      <c r="BL9" s="89"/>
      <c r="BM9" s="89"/>
      <c r="BN9" s="58"/>
      <c r="BO9" s="58"/>
      <c r="BP9" s="86"/>
      <c r="BQ9" s="86"/>
      <c r="BR9" s="86"/>
      <c r="BS9" s="86"/>
      <c r="BT9" s="86"/>
      <c r="BU9" s="86"/>
      <c r="BV9" s="86"/>
      <c r="BW9" s="86"/>
      <c r="BX9" s="86" t="s">
        <v>147</v>
      </c>
      <c r="BY9" s="86"/>
      <c r="BZ9" s="86"/>
      <c r="CA9" s="86"/>
      <c r="CB9" s="86"/>
      <c r="CC9" s="86"/>
      <c r="CD9" s="86"/>
      <c r="CE9" s="80"/>
      <c r="CF9" s="80"/>
      <c r="CG9" s="80"/>
      <c r="CH9" s="58"/>
      <c r="CI9" s="58"/>
      <c r="CJ9" s="58"/>
      <c r="CK9" s="58"/>
      <c r="CL9" s="86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FF9"/>
      <c r="FG9"/>
    </row>
    <row r="10" spans="1:163" ht="19.5" thickBot="1" x14ac:dyDescent="0.3">
      <c r="A10" s="176" t="s">
        <v>5</v>
      </c>
      <c r="B10" s="177"/>
      <c r="C10" s="178"/>
      <c r="D10" s="179"/>
      <c r="E10" s="155"/>
      <c r="F10" s="155"/>
      <c r="G10" s="155"/>
      <c r="H10" s="155"/>
      <c r="I10" s="155"/>
      <c r="J10" s="155"/>
      <c r="K10" s="154"/>
      <c r="L10" s="71"/>
      <c r="M10" s="71"/>
      <c r="N10" s="71"/>
      <c r="O10" s="71"/>
      <c r="P10" s="71"/>
      <c r="Q10" s="71"/>
      <c r="R10" s="71"/>
      <c r="S10" s="71"/>
      <c r="T10" s="72"/>
      <c r="U10" s="72"/>
      <c r="V10" s="72"/>
      <c r="W10" s="72"/>
      <c r="X10" s="7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8"/>
      <c r="AN10" s="91"/>
      <c r="AO10" s="99"/>
      <c r="AP10" s="99"/>
      <c r="AQ10" s="60" t="s">
        <v>6</v>
      </c>
      <c r="AR10" s="99"/>
      <c r="AS10" s="99"/>
      <c r="AT10" s="99"/>
      <c r="AU10" s="99"/>
      <c r="AV10" s="99"/>
      <c r="AW10" s="99"/>
      <c r="AX10" s="99"/>
      <c r="AY10" s="58"/>
      <c r="AZ10" s="58"/>
      <c r="BA10" s="58"/>
      <c r="BB10" s="81"/>
      <c r="BC10" s="100"/>
      <c r="BD10" s="100"/>
      <c r="BE10" s="100"/>
      <c r="BF10" s="58"/>
      <c r="BG10" s="58"/>
      <c r="BH10" s="65"/>
      <c r="BI10" s="65"/>
      <c r="BJ10" s="89"/>
      <c r="BK10" s="89"/>
      <c r="BL10" s="89"/>
      <c r="BM10" s="89"/>
      <c r="BN10" s="58"/>
      <c r="BO10" s="58"/>
      <c r="BP10" s="86"/>
      <c r="BQ10" s="86"/>
      <c r="BR10" s="86"/>
      <c r="BS10" s="86"/>
      <c r="BT10" s="58"/>
      <c r="BU10" s="58"/>
      <c r="BV10" s="58"/>
      <c r="BW10" s="86"/>
      <c r="BX10" s="86"/>
      <c r="BY10" s="86"/>
      <c r="BZ10" s="86"/>
      <c r="CA10" s="86"/>
      <c r="CB10" s="86"/>
      <c r="CC10" s="86"/>
      <c r="CD10" s="86"/>
      <c r="CE10" s="80"/>
      <c r="CF10" s="80"/>
      <c r="CG10" s="80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FF10"/>
      <c r="FG10"/>
    </row>
    <row r="11" spans="1:163" s="58" customFormat="1" ht="16.5" thickBot="1" x14ac:dyDescent="0.3">
      <c r="A11" s="150"/>
      <c r="B11" s="151" t="s">
        <v>7</v>
      </c>
      <c r="AF11" s="59"/>
      <c r="AG11" s="59"/>
      <c r="AH11" s="59"/>
      <c r="AI11" s="59"/>
      <c r="AJ11" s="59"/>
      <c r="AK11" s="59"/>
      <c r="AL11" s="59"/>
      <c r="AQ11" s="61">
        <f t="shared" ref="AQ11:AS11" si="0">IFERROR(SUM(AQ19:AQ1998),0)</f>
        <v>0</v>
      </c>
      <c r="AR11" s="62">
        <f t="shared" si="0"/>
        <v>0</v>
      </c>
      <c r="AS11" s="62">
        <f t="shared" si="0"/>
        <v>0</v>
      </c>
      <c r="AT11" s="62">
        <f>IFERROR(SUM(AT19:AT1998),0)</f>
        <v>0</v>
      </c>
      <c r="AU11" s="62">
        <f>IFERROR(SUM(AU19:AU1998),0)</f>
        <v>0</v>
      </c>
      <c r="AV11" s="62">
        <f>IFERROR(SUM(AV19:AV1998),0)</f>
        <v>0</v>
      </c>
      <c r="AW11" s="62">
        <f>IFERROR(SUM(AW19:AW1998),0)</f>
        <v>0</v>
      </c>
      <c r="AX11" s="62">
        <f>IFERROR(SUM(AX19:AX1998),0)</f>
        <v>0</v>
      </c>
      <c r="AY11" s="62">
        <f t="shared" ref="AY11:BG11" si="1">IFERROR(SUM(AY19:AY1998),0)</f>
        <v>0</v>
      </c>
      <c r="AZ11" s="62">
        <f t="shared" si="1"/>
        <v>0</v>
      </c>
      <c r="BA11" s="62">
        <f t="shared" si="1"/>
        <v>0</v>
      </c>
      <c r="BB11" s="140">
        <f t="shared" si="1"/>
        <v>0</v>
      </c>
      <c r="BC11" s="62"/>
      <c r="BD11" s="62">
        <f t="shared" si="1"/>
        <v>0</v>
      </c>
      <c r="BE11" s="140">
        <f>SUM(BE19:BE119)</f>
        <v>0</v>
      </c>
      <c r="BF11" s="144"/>
      <c r="BG11" s="62">
        <f t="shared" si="1"/>
        <v>0</v>
      </c>
      <c r="BH11" s="140">
        <f>SUM(BH19:BH119)</f>
        <v>0</v>
      </c>
      <c r="BI11" s="144"/>
      <c r="BJ11" s="62">
        <f>IFERROR(SUM(BJ19:BJ1998),0)</f>
        <v>0</v>
      </c>
      <c r="BK11" s="140">
        <f>SUM(BK19:BK119)</f>
        <v>0</v>
      </c>
      <c r="BL11" s="144"/>
      <c r="BM11" s="62">
        <f t="shared" ref="BM11:BU11" si="2">IFERROR(SUM(BM19:BM1998),0)</f>
        <v>0</v>
      </c>
      <c r="BN11" s="140">
        <f>SUM(BN19:BN119)</f>
        <v>0</v>
      </c>
      <c r="BO11" s="144"/>
      <c r="BP11" s="62">
        <f t="shared" si="2"/>
        <v>0</v>
      </c>
      <c r="BQ11" s="62">
        <f t="shared" si="2"/>
        <v>0</v>
      </c>
      <c r="BR11" s="144"/>
      <c r="BS11" s="62">
        <f t="shared" si="2"/>
        <v>0</v>
      </c>
      <c r="BT11" s="140">
        <f>SUM(BT19:BT119)</f>
        <v>0</v>
      </c>
      <c r="BU11" s="62">
        <f t="shared" si="2"/>
        <v>0</v>
      </c>
    </row>
    <row r="12" spans="1:163" ht="15.75" x14ac:dyDescent="0.25">
      <c r="A12" s="148"/>
      <c r="B12" s="147" t="s">
        <v>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58"/>
      <c r="O12" s="6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  <c r="AG12" s="59"/>
      <c r="AH12" s="59"/>
      <c r="AI12" s="59"/>
      <c r="AJ12" s="59"/>
      <c r="AK12" s="59"/>
      <c r="AL12" s="59"/>
      <c r="AM12" s="58"/>
      <c r="AN12" s="58"/>
      <c r="AO12" s="58"/>
      <c r="AP12" s="58"/>
      <c r="AQ12" s="58"/>
      <c r="AR12" s="58"/>
      <c r="AS12" s="101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4"/>
      <c r="BO12" s="58"/>
      <c r="BP12" s="65"/>
      <c r="BQ12" s="65"/>
      <c r="BR12" s="65"/>
      <c r="BS12" s="65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</row>
    <row r="13" spans="1:163" ht="16.5" thickBot="1" x14ac:dyDescent="0.3">
      <c r="A13" s="149" t="s">
        <v>9</v>
      </c>
      <c r="B13" s="14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8"/>
      <c r="O13" s="69"/>
      <c r="P13" s="58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58"/>
      <c r="AD13" s="58"/>
      <c r="AE13" s="58"/>
      <c r="AF13" s="96"/>
      <c r="AG13" s="90"/>
      <c r="AH13" s="91"/>
      <c r="AI13" s="91"/>
      <c r="AJ13" s="91"/>
      <c r="AK13" s="91"/>
      <c r="AL13" s="91"/>
      <c r="AM13" s="102"/>
      <c r="AN13" s="102"/>
      <c r="AO13" s="102"/>
      <c r="AP13" s="102"/>
      <c r="AQ13" s="102"/>
      <c r="AR13" s="102"/>
      <c r="AS13" s="103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58"/>
      <c r="BI13" s="58"/>
      <c r="BJ13" s="58"/>
      <c r="BK13" s="58"/>
      <c r="BL13" s="58"/>
      <c r="BM13" s="58"/>
      <c r="BN13" s="65"/>
      <c r="BO13" s="65"/>
      <c r="BP13" s="65"/>
      <c r="BQ13" s="65"/>
      <c r="BR13" s="65"/>
      <c r="BS13" s="65"/>
      <c r="BT13" s="91"/>
      <c r="BU13" s="91"/>
      <c r="BV13" s="91"/>
      <c r="BW13" s="91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86"/>
      <c r="CI13" s="86"/>
      <c r="CJ13" s="86"/>
      <c r="CK13" s="86"/>
      <c r="CL13" s="86"/>
      <c r="CM13" s="104"/>
      <c r="CN13" s="104"/>
      <c r="CO13" s="105"/>
      <c r="CP13" s="106"/>
      <c r="CQ13" s="106"/>
      <c r="CR13" s="106"/>
      <c r="CS13" s="106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</row>
    <row r="14" spans="1:163" ht="15.75" thickBot="1" x14ac:dyDescent="0.3">
      <c r="A14" s="184" t="s">
        <v>146</v>
      </c>
      <c r="B14" s="185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58"/>
      <c r="O14" s="68"/>
      <c r="P14" s="68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58"/>
      <c r="AD14" s="58"/>
      <c r="AE14" s="58"/>
      <c r="AF14" s="96"/>
      <c r="AG14" s="90"/>
      <c r="AH14" s="91"/>
      <c r="AI14" s="91"/>
      <c r="AJ14" s="91"/>
      <c r="AK14" s="91"/>
      <c r="AL14" s="91"/>
      <c r="AM14" s="102"/>
      <c r="AN14" s="102"/>
      <c r="AO14" s="102"/>
      <c r="AP14" s="102"/>
      <c r="AQ14" s="102"/>
      <c r="AR14" s="102"/>
      <c r="AS14" s="103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58"/>
      <c r="BI14" s="58"/>
      <c r="BJ14" s="58"/>
      <c r="BK14" s="58"/>
      <c r="BL14" s="58"/>
      <c r="BM14" s="58"/>
      <c r="BN14" s="65"/>
      <c r="BO14" s="65"/>
      <c r="BP14" s="65"/>
      <c r="BQ14" s="65"/>
      <c r="BR14" s="65"/>
      <c r="BS14" s="65"/>
      <c r="BT14" s="91"/>
      <c r="BU14" s="91"/>
      <c r="BV14" s="91"/>
      <c r="BW14" s="91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86"/>
      <c r="CI14" s="86"/>
      <c r="CJ14" s="86"/>
      <c r="CK14" s="86"/>
      <c r="CL14" s="86"/>
      <c r="CM14" s="104"/>
      <c r="CN14" s="104"/>
      <c r="CO14" s="105"/>
      <c r="CP14" s="106"/>
      <c r="CQ14" s="106"/>
      <c r="CR14" s="106"/>
      <c r="CS14" s="106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</row>
    <row r="15" spans="1:163" ht="15.75" customHeight="1" x14ac:dyDescent="0.25">
      <c r="A15" s="186" t="s">
        <v>145</v>
      </c>
      <c r="B15" s="187"/>
      <c r="C15" s="215" t="s">
        <v>142</v>
      </c>
      <c r="D15" s="216"/>
      <c r="E15" s="216"/>
      <c r="F15" s="216"/>
      <c r="G15" s="216"/>
      <c r="H15" s="216"/>
      <c r="I15" s="216"/>
      <c r="J15" s="216"/>
      <c r="K15" s="216"/>
      <c r="L15" s="217"/>
      <c r="M15" s="224" t="s">
        <v>143</v>
      </c>
      <c r="N15" s="225"/>
      <c r="O15" s="225"/>
      <c r="P15" s="225"/>
      <c r="Q15" s="226"/>
      <c r="R15" s="206" t="s">
        <v>11</v>
      </c>
      <c r="S15" s="207"/>
      <c r="T15" s="207"/>
      <c r="U15" s="207"/>
      <c r="V15" s="207"/>
      <c r="W15" s="208"/>
      <c r="X15" s="269" t="s">
        <v>12</v>
      </c>
      <c r="Y15" s="270"/>
      <c r="Z15" s="270"/>
      <c r="AA15" s="270"/>
      <c r="AB15" s="270"/>
      <c r="AC15" s="270"/>
      <c r="AD15" s="270"/>
      <c r="AE15" s="270"/>
      <c r="AF15" s="270"/>
      <c r="AG15" s="270"/>
      <c r="AH15" s="271"/>
      <c r="AI15" s="233" t="s">
        <v>13</v>
      </c>
      <c r="AJ15" s="234"/>
      <c r="AK15" s="234"/>
      <c r="AL15" s="234"/>
      <c r="AM15" s="234"/>
      <c r="AN15" s="234"/>
      <c r="AO15" s="234"/>
      <c r="AP15" s="235"/>
      <c r="AQ15" s="224" t="s">
        <v>14</v>
      </c>
      <c r="AR15" s="225"/>
      <c r="AS15" s="225"/>
      <c r="AT15" s="225"/>
      <c r="AU15" s="225"/>
      <c r="AV15" s="225"/>
      <c r="AW15" s="225"/>
      <c r="AX15" s="225"/>
      <c r="AY15" s="225"/>
      <c r="AZ15" s="225"/>
      <c r="BA15" s="226"/>
      <c r="BB15" s="164" t="s">
        <v>15</v>
      </c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U15" s="173" t="s">
        <v>16</v>
      </c>
      <c r="BV15" s="224" t="s">
        <v>17</v>
      </c>
      <c r="BW15" s="226"/>
      <c r="BX15" s="242" t="s">
        <v>18</v>
      </c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4"/>
      <c r="CK15" s="251" t="s">
        <v>19</v>
      </c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3"/>
      <c r="DA15" s="260" t="s">
        <v>20</v>
      </c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2"/>
      <c r="DT15" s="203" t="s">
        <v>21</v>
      </c>
      <c r="FF15"/>
      <c r="FG15"/>
    </row>
    <row r="16" spans="1:163" ht="15.75" customHeight="1" x14ac:dyDescent="0.25">
      <c r="A16" s="186"/>
      <c r="B16" s="187"/>
      <c r="C16" s="218"/>
      <c r="D16" s="219"/>
      <c r="E16" s="219"/>
      <c r="F16" s="219"/>
      <c r="G16" s="219"/>
      <c r="H16" s="219"/>
      <c r="I16" s="219"/>
      <c r="J16" s="219"/>
      <c r="K16" s="219"/>
      <c r="L16" s="220"/>
      <c r="M16" s="227"/>
      <c r="N16" s="228"/>
      <c r="O16" s="228"/>
      <c r="P16" s="228"/>
      <c r="Q16" s="229"/>
      <c r="R16" s="209"/>
      <c r="S16" s="210"/>
      <c r="T16" s="210"/>
      <c r="U16" s="210"/>
      <c r="V16" s="210"/>
      <c r="W16" s="211"/>
      <c r="X16" s="272"/>
      <c r="Y16" s="273"/>
      <c r="Z16" s="273"/>
      <c r="AA16" s="273"/>
      <c r="AB16" s="273"/>
      <c r="AC16" s="273"/>
      <c r="AD16" s="273"/>
      <c r="AE16" s="273"/>
      <c r="AF16" s="273"/>
      <c r="AG16" s="273"/>
      <c r="AH16" s="274"/>
      <c r="AI16" s="236"/>
      <c r="AJ16" s="237"/>
      <c r="AK16" s="237"/>
      <c r="AL16" s="237"/>
      <c r="AM16" s="237"/>
      <c r="AN16" s="237"/>
      <c r="AO16" s="237"/>
      <c r="AP16" s="238"/>
      <c r="AQ16" s="227"/>
      <c r="AR16" s="228"/>
      <c r="AS16" s="228"/>
      <c r="AT16" s="228"/>
      <c r="AU16" s="228"/>
      <c r="AV16" s="228"/>
      <c r="AW16" s="228"/>
      <c r="AX16" s="228"/>
      <c r="AY16" s="228"/>
      <c r="AZ16" s="228"/>
      <c r="BA16" s="229"/>
      <c r="BB16" s="167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9"/>
      <c r="BU16" s="174"/>
      <c r="BV16" s="227"/>
      <c r="BW16" s="229"/>
      <c r="BX16" s="245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7"/>
      <c r="CK16" s="254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6"/>
      <c r="DA16" s="263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5"/>
      <c r="DT16" s="204"/>
      <c r="FF16"/>
      <c r="FG16"/>
    </row>
    <row r="17" spans="1:163" ht="9.75" customHeight="1" thickBot="1" x14ac:dyDescent="0.3">
      <c r="A17" s="188"/>
      <c r="B17" s="189"/>
      <c r="C17" s="221"/>
      <c r="D17" s="222"/>
      <c r="E17" s="222"/>
      <c r="F17" s="222"/>
      <c r="G17" s="222"/>
      <c r="H17" s="222"/>
      <c r="I17" s="222"/>
      <c r="J17" s="222"/>
      <c r="K17" s="222"/>
      <c r="L17" s="223"/>
      <c r="M17" s="230"/>
      <c r="N17" s="231"/>
      <c r="O17" s="231"/>
      <c r="P17" s="231"/>
      <c r="Q17" s="232"/>
      <c r="R17" s="212"/>
      <c r="S17" s="213"/>
      <c r="T17" s="213"/>
      <c r="U17" s="213"/>
      <c r="V17" s="213"/>
      <c r="W17" s="214"/>
      <c r="X17" s="275"/>
      <c r="Y17" s="276"/>
      <c r="Z17" s="276"/>
      <c r="AA17" s="276"/>
      <c r="AB17" s="276"/>
      <c r="AC17" s="276"/>
      <c r="AD17" s="276"/>
      <c r="AE17" s="276"/>
      <c r="AF17" s="276"/>
      <c r="AG17" s="276"/>
      <c r="AH17" s="277"/>
      <c r="AI17" s="239"/>
      <c r="AJ17" s="240"/>
      <c r="AK17" s="240"/>
      <c r="AL17" s="240"/>
      <c r="AM17" s="240"/>
      <c r="AN17" s="240"/>
      <c r="AO17" s="240"/>
      <c r="AP17" s="241"/>
      <c r="AQ17" s="230"/>
      <c r="AR17" s="231"/>
      <c r="AS17" s="231"/>
      <c r="AT17" s="231"/>
      <c r="AU17" s="231"/>
      <c r="AV17" s="231"/>
      <c r="AW17" s="231"/>
      <c r="AX17" s="231"/>
      <c r="AY17" s="231"/>
      <c r="AZ17" s="231"/>
      <c r="BA17" s="232"/>
      <c r="BB17" s="170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2"/>
      <c r="BU17" s="175"/>
      <c r="BV17" s="230"/>
      <c r="BW17" s="232"/>
      <c r="BX17" s="248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50"/>
      <c r="CK17" s="257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9"/>
      <c r="DA17" s="266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8"/>
      <c r="DT17" s="205"/>
      <c r="FF17"/>
      <c r="FG17"/>
    </row>
    <row r="18" spans="1:163" s="1" customFormat="1" ht="84.75" customHeight="1" thickTop="1" thickBot="1" x14ac:dyDescent="0.3">
      <c r="A18" s="4" t="s">
        <v>22</v>
      </c>
      <c r="B18" s="113" t="s">
        <v>23</v>
      </c>
      <c r="C18" s="115" t="s">
        <v>4</v>
      </c>
      <c r="D18" s="75" t="s">
        <v>24</v>
      </c>
      <c r="E18" s="75" t="s">
        <v>25</v>
      </c>
      <c r="F18" s="75" t="s">
        <v>148</v>
      </c>
      <c r="G18" s="75" t="s">
        <v>26</v>
      </c>
      <c r="H18" s="75" t="s">
        <v>27</v>
      </c>
      <c r="I18" s="75" t="s">
        <v>124</v>
      </c>
      <c r="J18" s="75" t="s">
        <v>123</v>
      </c>
      <c r="K18" s="75" t="s">
        <v>28</v>
      </c>
      <c r="L18" s="75" t="s">
        <v>29</v>
      </c>
      <c r="M18" s="107" t="s">
        <v>30</v>
      </c>
      <c r="N18" s="76" t="s">
        <v>31</v>
      </c>
      <c r="O18" s="76" t="s">
        <v>32</v>
      </c>
      <c r="P18" s="76" t="s">
        <v>33</v>
      </c>
      <c r="Q18" s="108" t="s">
        <v>34</v>
      </c>
      <c r="R18" s="9" t="s">
        <v>35</v>
      </c>
      <c r="S18" s="10" t="s">
        <v>36</v>
      </c>
      <c r="T18" s="10" t="s">
        <v>37</v>
      </c>
      <c r="U18" s="10" t="s">
        <v>38</v>
      </c>
      <c r="V18" s="10" t="s">
        <v>39</v>
      </c>
      <c r="W18" s="11" t="s">
        <v>40</v>
      </c>
      <c r="X18" s="9" t="s">
        <v>41</v>
      </c>
      <c r="Y18" s="10" t="s">
        <v>42</v>
      </c>
      <c r="Z18" s="10" t="s">
        <v>150</v>
      </c>
      <c r="AA18" s="22" t="s">
        <v>43</v>
      </c>
      <c r="AB18" s="10" t="s">
        <v>44</v>
      </c>
      <c r="AC18" s="10" t="s">
        <v>45</v>
      </c>
      <c r="AD18" s="10" t="s">
        <v>46</v>
      </c>
      <c r="AE18" s="10" t="s">
        <v>47</v>
      </c>
      <c r="AF18" s="10" t="s">
        <v>48</v>
      </c>
      <c r="AG18" s="10" t="s">
        <v>49</v>
      </c>
      <c r="AH18" s="11" t="s">
        <v>50</v>
      </c>
      <c r="AI18" s="9" t="s">
        <v>51</v>
      </c>
      <c r="AJ18" s="10" t="s">
        <v>52</v>
      </c>
      <c r="AK18" s="10" t="s">
        <v>53</v>
      </c>
      <c r="AL18" s="10" t="s">
        <v>54</v>
      </c>
      <c r="AM18" s="10" t="s">
        <v>55</v>
      </c>
      <c r="AN18" s="10" t="s">
        <v>56</v>
      </c>
      <c r="AO18" s="10" t="s">
        <v>57</v>
      </c>
      <c r="AP18" s="11" t="s">
        <v>58</v>
      </c>
      <c r="AQ18" s="17" t="s">
        <v>59</v>
      </c>
      <c r="AR18" s="17" t="s">
        <v>60</v>
      </c>
      <c r="AS18" s="17" t="s">
        <v>61</v>
      </c>
      <c r="AT18" s="17" t="s">
        <v>62</v>
      </c>
      <c r="AU18" s="17" t="s">
        <v>63</v>
      </c>
      <c r="AV18" s="17" t="s">
        <v>64</v>
      </c>
      <c r="AW18" s="17" t="s">
        <v>65</v>
      </c>
      <c r="AX18" s="17" t="s">
        <v>66</v>
      </c>
      <c r="AY18" s="17" t="s">
        <v>67</v>
      </c>
      <c r="AZ18" s="17" t="s">
        <v>144</v>
      </c>
      <c r="BA18" s="18" t="s">
        <v>68</v>
      </c>
      <c r="BB18" s="126" t="s">
        <v>125</v>
      </c>
      <c r="BC18" s="127" t="s">
        <v>126</v>
      </c>
      <c r="BD18" s="127" t="s">
        <v>127</v>
      </c>
      <c r="BE18" s="127" t="s">
        <v>128</v>
      </c>
      <c r="BF18" s="127" t="s">
        <v>132</v>
      </c>
      <c r="BG18" s="127" t="s">
        <v>129</v>
      </c>
      <c r="BH18" s="127" t="s">
        <v>130</v>
      </c>
      <c r="BI18" s="127" t="s">
        <v>131</v>
      </c>
      <c r="BJ18" s="127" t="s">
        <v>133</v>
      </c>
      <c r="BK18" s="127" t="s">
        <v>134</v>
      </c>
      <c r="BL18" s="127" t="s">
        <v>135</v>
      </c>
      <c r="BM18" s="127" t="s">
        <v>136</v>
      </c>
      <c r="BN18" s="127" t="s">
        <v>137</v>
      </c>
      <c r="BO18" s="127" t="s">
        <v>138</v>
      </c>
      <c r="BP18" s="127" t="s">
        <v>139</v>
      </c>
      <c r="BQ18" s="127" t="s">
        <v>152</v>
      </c>
      <c r="BR18" s="127" t="s">
        <v>151</v>
      </c>
      <c r="BS18" s="127" t="s">
        <v>140</v>
      </c>
      <c r="BT18" s="128" t="s">
        <v>69</v>
      </c>
      <c r="BU18" s="137" t="s">
        <v>70</v>
      </c>
      <c r="BV18" s="51" t="s">
        <v>71</v>
      </c>
      <c r="BW18" s="52" t="s">
        <v>72</v>
      </c>
      <c r="BX18" s="156" t="s">
        <v>73</v>
      </c>
      <c r="BY18" s="157" t="s">
        <v>74</v>
      </c>
      <c r="BZ18" s="157" t="s">
        <v>75</v>
      </c>
      <c r="CA18" s="157" t="s">
        <v>76</v>
      </c>
      <c r="CB18" s="157" t="s">
        <v>77</v>
      </c>
      <c r="CC18" s="157" t="s">
        <v>78</v>
      </c>
      <c r="CD18" s="157" t="s">
        <v>79</v>
      </c>
      <c r="CE18" s="157" t="s">
        <v>80</v>
      </c>
      <c r="CF18" s="157" t="s">
        <v>81</v>
      </c>
      <c r="CG18" s="157" t="s">
        <v>82</v>
      </c>
      <c r="CH18" s="157" t="s">
        <v>83</v>
      </c>
      <c r="CI18" s="157" t="s">
        <v>84</v>
      </c>
      <c r="CJ18" s="158" t="s">
        <v>85</v>
      </c>
      <c r="CK18" s="53" t="s">
        <v>86</v>
      </c>
      <c r="CL18" s="54" t="s">
        <v>87</v>
      </c>
      <c r="CM18" s="54" t="s">
        <v>88</v>
      </c>
      <c r="CN18" s="54" t="s">
        <v>89</v>
      </c>
      <c r="CO18" s="54" t="s">
        <v>90</v>
      </c>
      <c r="CP18" s="54" t="s">
        <v>91</v>
      </c>
      <c r="CQ18" s="54" t="s">
        <v>92</v>
      </c>
      <c r="CR18" s="54" t="s">
        <v>93</v>
      </c>
      <c r="CS18" s="54" t="s">
        <v>94</v>
      </c>
      <c r="CT18" s="54" t="s">
        <v>95</v>
      </c>
      <c r="CU18" s="54" t="s">
        <v>96</v>
      </c>
      <c r="CV18" s="54" t="s">
        <v>97</v>
      </c>
      <c r="CW18" s="54" t="s">
        <v>98</v>
      </c>
      <c r="CX18" s="54" t="s">
        <v>99</v>
      </c>
      <c r="CY18" s="54" t="s">
        <v>100</v>
      </c>
      <c r="CZ18" s="55" t="s">
        <v>101</v>
      </c>
      <c r="DA18" s="54" t="s">
        <v>102</v>
      </c>
      <c r="DB18" s="54" t="s">
        <v>103</v>
      </c>
      <c r="DC18" s="54" t="s">
        <v>104</v>
      </c>
      <c r="DD18" s="54" t="s">
        <v>105</v>
      </c>
      <c r="DE18" s="54" t="s">
        <v>106</v>
      </c>
      <c r="DF18" s="54" t="s">
        <v>107</v>
      </c>
      <c r="DG18" s="54" t="s">
        <v>108</v>
      </c>
      <c r="DH18" s="54" t="s">
        <v>109</v>
      </c>
      <c r="DI18" s="54" t="s">
        <v>110</v>
      </c>
      <c r="DJ18" s="54" t="s">
        <v>111</v>
      </c>
      <c r="DK18" s="54" t="s">
        <v>112</v>
      </c>
      <c r="DL18" s="54" t="s">
        <v>113</v>
      </c>
      <c r="DM18" s="54" t="s">
        <v>114</v>
      </c>
      <c r="DN18" s="54" t="s">
        <v>115</v>
      </c>
      <c r="DO18" s="54" t="s">
        <v>116</v>
      </c>
      <c r="DP18" s="54" t="s">
        <v>117</v>
      </c>
      <c r="DQ18" s="54" t="s">
        <v>118</v>
      </c>
      <c r="DR18" s="54" t="s">
        <v>119</v>
      </c>
      <c r="DS18" s="55" t="s">
        <v>120</v>
      </c>
      <c r="DT18" s="56" t="s">
        <v>121</v>
      </c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</row>
    <row r="19" spans="1:163" ht="15.75" thickTop="1" x14ac:dyDescent="0.25">
      <c r="A19" s="3"/>
      <c r="B19" s="114"/>
      <c r="C19" s="116"/>
      <c r="D19" s="49"/>
      <c r="E19" s="49"/>
      <c r="F19" s="50"/>
      <c r="G19" s="49"/>
      <c r="H19" s="49"/>
      <c r="I19" s="49"/>
      <c r="J19" s="49"/>
      <c r="K19" s="50"/>
      <c r="L19" s="121"/>
      <c r="M19" s="119"/>
      <c r="N19" s="3"/>
      <c r="O19" s="5"/>
      <c r="P19" s="6"/>
      <c r="Q19" s="109"/>
      <c r="R19" s="38"/>
      <c r="S19" s="122"/>
      <c r="T19" s="122"/>
      <c r="U19" s="122"/>
      <c r="V19" s="122"/>
      <c r="W19" s="123"/>
      <c r="X19" s="15"/>
      <c r="Y19" s="7"/>
      <c r="Z19" s="7"/>
      <c r="AA19" s="7"/>
      <c r="AB19" s="7"/>
      <c r="AC19" s="7"/>
      <c r="AD19" s="7"/>
      <c r="AE19" s="7"/>
      <c r="AF19" s="7"/>
      <c r="AG19" s="7"/>
      <c r="AH19" s="12"/>
      <c r="AI19" s="15"/>
      <c r="AJ19" s="7"/>
      <c r="AK19" s="7"/>
      <c r="AL19" s="7"/>
      <c r="AM19" s="7"/>
      <c r="AN19" s="7"/>
      <c r="AO19" s="7"/>
      <c r="AP19" s="12"/>
      <c r="AQ19" s="19"/>
      <c r="AR19" s="8"/>
      <c r="AS19" s="8"/>
      <c r="AT19" s="8"/>
      <c r="AU19" s="8"/>
      <c r="AV19" s="8"/>
      <c r="AW19" s="8"/>
      <c r="AX19" s="8"/>
      <c r="AY19" s="8"/>
      <c r="AZ19" s="8"/>
      <c r="BA19" s="46">
        <f>SUM(AQ19:AZ19)</f>
        <v>0</v>
      </c>
      <c r="BB19" s="129"/>
      <c r="BC19" s="130"/>
      <c r="BD19" s="131">
        <f>BB19*BC19</f>
        <v>0</v>
      </c>
      <c r="BE19" s="141"/>
      <c r="BF19" s="132"/>
      <c r="BG19" s="131">
        <f>BE19*BF19</f>
        <v>0</v>
      </c>
      <c r="BH19" s="141"/>
      <c r="BI19" s="132"/>
      <c r="BJ19" s="131">
        <f>BH19*BI19</f>
        <v>0</v>
      </c>
      <c r="BK19" s="141"/>
      <c r="BL19" s="132"/>
      <c r="BM19" s="131">
        <f>BK19*BL19</f>
        <v>0</v>
      </c>
      <c r="BN19" s="141"/>
      <c r="BO19" s="132"/>
      <c r="BP19" s="131">
        <f>BN19*BO19</f>
        <v>0</v>
      </c>
      <c r="BQ19" s="131"/>
      <c r="BR19" s="131"/>
      <c r="BS19" s="131">
        <f>BQ19*BR19</f>
        <v>0</v>
      </c>
      <c r="BT19" s="133">
        <f t="shared" ref="BT19:BT50" si="3">(BD19+BG19+BJ19+BM19+BP19+BS19)</f>
        <v>0</v>
      </c>
      <c r="BU19" s="138">
        <f t="shared" ref="BU19:BU50" si="4">IFERROR(BA19+BT19," ")</f>
        <v>0</v>
      </c>
      <c r="BV19" s="33"/>
      <c r="BW19" s="34"/>
      <c r="BX19" s="159"/>
      <c r="BY19" s="160"/>
      <c r="BZ19" s="160"/>
      <c r="CA19" s="160"/>
      <c r="CB19" s="160"/>
      <c r="CC19" s="160"/>
      <c r="CD19" s="160"/>
      <c r="CE19" s="160"/>
      <c r="CF19" s="160"/>
      <c r="CG19" s="161"/>
      <c r="CH19" s="161"/>
      <c r="CI19" s="161"/>
      <c r="CJ19" s="162"/>
      <c r="CK19" s="40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41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29"/>
      <c r="FF19"/>
      <c r="FG19"/>
    </row>
    <row r="20" spans="1:163" x14ac:dyDescent="0.25">
      <c r="A20" s="3"/>
      <c r="B20" s="114"/>
      <c r="C20" s="116"/>
      <c r="D20" s="49"/>
      <c r="E20" s="49"/>
      <c r="F20" s="50"/>
      <c r="G20" s="49"/>
      <c r="H20" s="49"/>
      <c r="I20" s="49"/>
      <c r="J20" s="49"/>
      <c r="K20" s="50"/>
      <c r="L20" s="121"/>
      <c r="M20" s="119"/>
      <c r="N20" s="3"/>
      <c r="O20" s="5"/>
      <c r="P20" s="6"/>
      <c r="Q20" s="109"/>
      <c r="R20" s="38"/>
      <c r="S20" s="122"/>
      <c r="T20" s="122"/>
      <c r="U20" s="122"/>
      <c r="V20" s="122"/>
      <c r="W20" s="123"/>
      <c r="X20" s="15"/>
      <c r="Y20" s="7"/>
      <c r="Z20" s="7"/>
      <c r="AA20" s="7"/>
      <c r="AB20" s="7"/>
      <c r="AC20" s="7"/>
      <c r="AD20" s="7"/>
      <c r="AE20" s="7"/>
      <c r="AF20" s="7"/>
      <c r="AG20" s="7"/>
      <c r="AH20" s="12"/>
      <c r="AI20" s="15"/>
      <c r="AJ20" s="7"/>
      <c r="AK20" s="7"/>
      <c r="AL20" s="7"/>
      <c r="AM20" s="7"/>
      <c r="AN20" s="7"/>
      <c r="AO20" s="7"/>
      <c r="AP20" s="12"/>
      <c r="AQ20" s="19"/>
      <c r="AR20" s="8"/>
      <c r="AS20" s="8"/>
      <c r="AT20" s="8"/>
      <c r="AU20" s="8"/>
      <c r="AV20" s="8"/>
      <c r="AW20" s="8"/>
      <c r="AX20" s="8"/>
      <c r="AY20" s="8"/>
      <c r="AZ20" s="8"/>
      <c r="BA20" s="46">
        <f t="shared" ref="BA20:BA83" si="5">SUM(AQ20:AZ20)</f>
        <v>0</v>
      </c>
      <c r="BB20" s="31"/>
      <c r="BC20" s="25"/>
      <c r="BD20" s="124">
        <f t="shared" ref="BD20:BD83" si="6">BB20*BC20</f>
        <v>0</v>
      </c>
      <c r="BE20" s="142"/>
      <c r="BF20" s="27"/>
      <c r="BG20" s="124">
        <f t="shared" ref="BG20:BG83" si="7">BE20*BF20</f>
        <v>0</v>
      </c>
      <c r="BH20" s="142"/>
      <c r="BI20" s="27"/>
      <c r="BJ20" s="124">
        <f t="shared" ref="BJ20:BJ83" si="8">BH20*BI20</f>
        <v>0</v>
      </c>
      <c r="BK20" s="142"/>
      <c r="BL20" s="27"/>
      <c r="BM20" s="124">
        <f t="shared" ref="BM20:BM83" si="9">BK20*BL20</f>
        <v>0</v>
      </c>
      <c r="BN20" s="142"/>
      <c r="BO20" s="27"/>
      <c r="BP20" s="124">
        <f t="shared" ref="BP20:BP83" si="10">BN20*BO20</f>
        <v>0</v>
      </c>
      <c r="BQ20" s="124"/>
      <c r="BR20" s="124"/>
      <c r="BS20" s="124">
        <f t="shared" ref="BS20:BS83" si="11">BQ20*BR20</f>
        <v>0</v>
      </c>
      <c r="BT20" s="125">
        <f t="shared" si="3"/>
        <v>0</v>
      </c>
      <c r="BU20" s="136">
        <f t="shared" si="4"/>
        <v>0</v>
      </c>
      <c r="BV20" s="33"/>
      <c r="BW20" s="34"/>
      <c r="BX20" s="44"/>
      <c r="BY20" s="2"/>
      <c r="BZ20" s="2"/>
      <c r="CA20" s="2"/>
      <c r="CB20" s="2"/>
      <c r="CC20" s="3"/>
      <c r="CD20" s="2"/>
      <c r="CE20" s="3"/>
      <c r="CF20" s="3"/>
      <c r="CG20" s="3"/>
      <c r="CH20" s="3"/>
      <c r="CI20" s="3"/>
      <c r="CJ20" s="41"/>
      <c r="CK20" s="40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41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29"/>
      <c r="FF20"/>
      <c r="FG20"/>
    </row>
    <row r="21" spans="1:163" x14ac:dyDescent="0.25">
      <c r="A21" s="3"/>
      <c r="B21" s="114"/>
      <c r="C21" s="116"/>
      <c r="D21" s="49"/>
      <c r="E21" s="49"/>
      <c r="F21" s="50"/>
      <c r="G21" s="49"/>
      <c r="H21" s="49"/>
      <c r="I21" s="49"/>
      <c r="J21" s="49"/>
      <c r="K21" s="50"/>
      <c r="L21" s="121"/>
      <c r="M21" s="119"/>
      <c r="N21" s="3"/>
      <c r="O21" s="5"/>
      <c r="P21" s="6"/>
      <c r="Q21" s="109"/>
      <c r="R21" s="38"/>
      <c r="S21" s="122"/>
      <c r="T21" s="122"/>
      <c r="U21" s="122"/>
      <c r="V21" s="122"/>
      <c r="W21" s="123"/>
      <c r="X21" s="15"/>
      <c r="Y21" s="7"/>
      <c r="Z21" s="7"/>
      <c r="AA21" s="7"/>
      <c r="AB21" s="7"/>
      <c r="AC21" s="7"/>
      <c r="AD21" s="7"/>
      <c r="AE21" s="7"/>
      <c r="AF21" s="7"/>
      <c r="AG21" s="7"/>
      <c r="AH21" s="12"/>
      <c r="AI21" s="15"/>
      <c r="AJ21" s="7"/>
      <c r="AK21" s="7"/>
      <c r="AL21" s="7"/>
      <c r="AM21" s="7"/>
      <c r="AN21" s="7"/>
      <c r="AO21" s="7"/>
      <c r="AP21" s="12"/>
      <c r="AQ21" s="19"/>
      <c r="AR21" s="8"/>
      <c r="AS21" s="8"/>
      <c r="AT21" s="8"/>
      <c r="AU21" s="8"/>
      <c r="AV21" s="8"/>
      <c r="AW21" s="8"/>
      <c r="AX21" s="37"/>
      <c r="AY21" s="8"/>
      <c r="AZ21" s="8"/>
      <c r="BA21" s="46">
        <f t="shared" si="5"/>
        <v>0</v>
      </c>
      <c r="BB21" s="31"/>
      <c r="BC21" s="25"/>
      <c r="BD21" s="124">
        <f t="shared" si="6"/>
        <v>0</v>
      </c>
      <c r="BE21" s="142"/>
      <c r="BF21" s="27"/>
      <c r="BG21" s="124">
        <f t="shared" si="7"/>
        <v>0</v>
      </c>
      <c r="BH21" s="142"/>
      <c r="BI21" s="27"/>
      <c r="BJ21" s="124">
        <f t="shared" si="8"/>
        <v>0</v>
      </c>
      <c r="BK21" s="142"/>
      <c r="BL21" s="27"/>
      <c r="BM21" s="124">
        <f t="shared" si="9"/>
        <v>0</v>
      </c>
      <c r="BN21" s="142"/>
      <c r="BO21" s="27"/>
      <c r="BP21" s="124">
        <f t="shared" si="10"/>
        <v>0</v>
      </c>
      <c r="BQ21" s="124"/>
      <c r="BR21" s="124"/>
      <c r="BS21" s="124">
        <f t="shared" si="11"/>
        <v>0</v>
      </c>
      <c r="BT21" s="125">
        <f t="shared" si="3"/>
        <v>0</v>
      </c>
      <c r="BU21" s="136">
        <f t="shared" si="4"/>
        <v>0</v>
      </c>
      <c r="BV21" s="33"/>
      <c r="BW21" s="34"/>
      <c r="BX21" s="44"/>
      <c r="BY21" s="2"/>
      <c r="BZ21" s="2"/>
      <c r="CA21" s="2"/>
      <c r="CB21" s="2"/>
      <c r="CC21" s="3"/>
      <c r="CD21" s="2"/>
      <c r="CE21" s="3"/>
      <c r="CF21" s="3"/>
      <c r="CG21" s="3"/>
      <c r="CH21" s="3"/>
      <c r="CI21" s="3"/>
      <c r="CJ21" s="41"/>
      <c r="CK21" s="40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41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29"/>
      <c r="FF21"/>
      <c r="FG21"/>
    </row>
    <row r="22" spans="1:163" x14ac:dyDescent="0.25">
      <c r="A22" s="3"/>
      <c r="B22" s="114"/>
      <c r="C22" s="116"/>
      <c r="D22" s="49"/>
      <c r="E22" s="49"/>
      <c r="F22" s="50"/>
      <c r="G22" s="49"/>
      <c r="H22" s="49"/>
      <c r="I22" s="49"/>
      <c r="J22" s="49"/>
      <c r="K22" s="50"/>
      <c r="L22" s="121"/>
      <c r="M22" s="119"/>
      <c r="N22" s="3"/>
      <c r="O22" s="5"/>
      <c r="P22" s="6"/>
      <c r="Q22" s="109"/>
      <c r="R22" s="38"/>
      <c r="S22" s="122"/>
      <c r="T22" s="122"/>
      <c r="U22" s="122"/>
      <c r="V22" s="122"/>
      <c r="W22" s="123"/>
      <c r="X22" s="15"/>
      <c r="Y22" s="7"/>
      <c r="Z22" s="7"/>
      <c r="AA22" s="7"/>
      <c r="AB22" s="7"/>
      <c r="AC22" s="7"/>
      <c r="AD22" s="7"/>
      <c r="AE22" s="7"/>
      <c r="AF22" s="7"/>
      <c r="AG22" s="7"/>
      <c r="AH22" s="12"/>
      <c r="AI22" s="15"/>
      <c r="AJ22" s="7"/>
      <c r="AK22" s="7"/>
      <c r="AL22" s="7"/>
      <c r="AM22" s="7"/>
      <c r="AN22" s="7"/>
      <c r="AO22" s="7"/>
      <c r="AP22" s="12"/>
      <c r="AQ22" s="19"/>
      <c r="AR22" s="8"/>
      <c r="AS22" s="8"/>
      <c r="AT22" s="8"/>
      <c r="AU22" s="8"/>
      <c r="AV22" s="8"/>
      <c r="AW22" s="8"/>
      <c r="AX22" s="8"/>
      <c r="AY22" s="8"/>
      <c r="AZ22" s="8"/>
      <c r="BA22" s="46">
        <f t="shared" si="5"/>
        <v>0</v>
      </c>
      <c r="BB22" s="31"/>
      <c r="BC22" s="25"/>
      <c r="BD22" s="124">
        <f t="shared" si="6"/>
        <v>0</v>
      </c>
      <c r="BE22" s="142"/>
      <c r="BF22" s="27"/>
      <c r="BG22" s="124">
        <f t="shared" si="7"/>
        <v>0</v>
      </c>
      <c r="BH22" s="142"/>
      <c r="BI22" s="27"/>
      <c r="BJ22" s="124">
        <f t="shared" si="8"/>
        <v>0</v>
      </c>
      <c r="BK22" s="142"/>
      <c r="BL22" s="27"/>
      <c r="BM22" s="124">
        <f t="shared" si="9"/>
        <v>0</v>
      </c>
      <c r="BN22" s="142"/>
      <c r="BO22" s="27"/>
      <c r="BP22" s="124">
        <f t="shared" si="10"/>
        <v>0</v>
      </c>
      <c r="BQ22" s="124"/>
      <c r="BR22" s="124"/>
      <c r="BS22" s="124">
        <f t="shared" si="11"/>
        <v>0</v>
      </c>
      <c r="BT22" s="125">
        <f t="shared" si="3"/>
        <v>0</v>
      </c>
      <c r="BU22" s="136">
        <f t="shared" si="4"/>
        <v>0</v>
      </c>
      <c r="BV22" s="33"/>
      <c r="BW22" s="34"/>
      <c r="BX22" s="44"/>
      <c r="BY22" s="2"/>
      <c r="BZ22" s="2"/>
      <c r="CA22" s="2"/>
      <c r="CB22" s="2"/>
      <c r="CC22" s="3"/>
      <c r="CD22" s="2"/>
      <c r="CE22" s="3"/>
      <c r="CF22" s="3"/>
      <c r="CG22" s="3"/>
      <c r="CH22" s="3"/>
      <c r="CI22" s="3"/>
      <c r="CJ22" s="41"/>
      <c r="CK22" s="40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41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29"/>
      <c r="FF22"/>
      <c r="FG22"/>
    </row>
    <row r="23" spans="1:163" x14ac:dyDescent="0.25">
      <c r="A23" s="3"/>
      <c r="B23" s="114"/>
      <c r="C23" s="116"/>
      <c r="D23" s="49"/>
      <c r="E23" s="49"/>
      <c r="F23" s="50"/>
      <c r="G23" s="49"/>
      <c r="H23" s="49"/>
      <c r="I23" s="49"/>
      <c r="J23" s="49"/>
      <c r="K23" s="50"/>
      <c r="L23" s="121"/>
      <c r="M23" s="119"/>
      <c r="N23" s="3"/>
      <c r="O23" s="5"/>
      <c r="P23" s="6"/>
      <c r="Q23" s="109"/>
      <c r="R23" s="38"/>
      <c r="S23" s="122"/>
      <c r="T23" s="122"/>
      <c r="U23" s="122"/>
      <c r="V23" s="122"/>
      <c r="W23" s="123"/>
      <c r="X23" s="15"/>
      <c r="Y23" s="7"/>
      <c r="Z23" s="7"/>
      <c r="AA23" s="7"/>
      <c r="AB23" s="7"/>
      <c r="AC23" s="7"/>
      <c r="AD23" s="7"/>
      <c r="AE23" s="7"/>
      <c r="AF23" s="7"/>
      <c r="AG23" s="7"/>
      <c r="AH23" s="12"/>
      <c r="AI23" s="15"/>
      <c r="AJ23" s="7"/>
      <c r="AK23" s="7"/>
      <c r="AL23" s="7"/>
      <c r="AM23" s="7"/>
      <c r="AN23" s="7"/>
      <c r="AO23" s="7"/>
      <c r="AP23" s="12"/>
      <c r="AQ23" s="19"/>
      <c r="AR23" s="8"/>
      <c r="AS23" s="8"/>
      <c r="AT23" s="8"/>
      <c r="AU23" s="8"/>
      <c r="AV23" s="8"/>
      <c r="AW23" s="8"/>
      <c r="AX23" s="8"/>
      <c r="AY23" s="8"/>
      <c r="AZ23" s="8"/>
      <c r="BA23" s="46">
        <f t="shared" si="5"/>
        <v>0</v>
      </c>
      <c r="BB23" s="31"/>
      <c r="BC23" s="25"/>
      <c r="BD23" s="124">
        <f t="shared" si="6"/>
        <v>0</v>
      </c>
      <c r="BE23" s="142"/>
      <c r="BF23" s="27"/>
      <c r="BG23" s="124">
        <f t="shared" si="7"/>
        <v>0</v>
      </c>
      <c r="BH23" s="142"/>
      <c r="BI23" s="27"/>
      <c r="BJ23" s="124">
        <f t="shared" si="8"/>
        <v>0</v>
      </c>
      <c r="BK23" s="142"/>
      <c r="BL23" s="27"/>
      <c r="BM23" s="124">
        <f t="shared" si="9"/>
        <v>0</v>
      </c>
      <c r="BN23" s="142"/>
      <c r="BO23" s="27"/>
      <c r="BP23" s="124">
        <f t="shared" si="10"/>
        <v>0</v>
      </c>
      <c r="BQ23" s="124"/>
      <c r="BR23" s="124"/>
      <c r="BS23" s="124">
        <f t="shared" si="11"/>
        <v>0</v>
      </c>
      <c r="BT23" s="125">
        <f t="shared" si="3"/>
        <v>0</v>
      </c>
      <c r="BU23" s="136">
        <f t="shared" si="4"/>
        <v>0</v>
      </c>
      <c r="BV23" s="33"/>
      <c r="BW23" s="34"/>
      <c r="BX23" s="44"/>
      <c r="BY23" s="2"/>
      <c r="BZ23" s="2"/>
      <c r="CA23" s="2"/>
      <c r="CB23" s="2"/>
      <c r="CC23" s="3"/>
      <c r="CD23" s="2"/>
      <c r="CE23" s="3"/>
      <c r="CF23" s="3"/>
      <c r="CG23" s="3"/>
      <c r="CH23" s="3"/>
      <c r="CI23" s="3"/>
      <c r="CJ23" s="41"/>
      <c r="CK23" s="40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41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29"/>
      <c r="FF23"/>
      <c r="FG23"/>
    </row>
    <row r="24" spans="1:163" x14ac:dyDescent="0.25">
      <c r="A24" s="3"/>
      <c r="B24" s="114"/>
      <c r="C24" s="116"/>
      <c r="D24" s="49"/>
      <c r="E24" s="49"/>
      <c r="F24" s="50"/>
      <c r="G24" s="49"/>
      <c r="H24" s="49"/>
      <c r="I24" s="49"/>
      <c r="J24" s="49"/>
      <c r="K24" s="50"/>
      <c r="L24" s="121"/>
      <c r="M24" s="119"/>
      <c r="N24" s="3"/>
      <c r="O24" s="5"/>
      <c r="P24" s="6"/>
      <c r="Q24" s="109"/>
      <c r="R24" s="38"/>
      <c r="S24" s="122"/>
      <c r="T24" s="122"/>
      <c r="U24" s="122"/>
      <c r="V24" s="122"/>
      <c r="W24" s="123"/>
      <c r="X24" s="15"/>
      <c r="Y24" s="7"/>
      <c r="Z24" s="7"/>
      <c r="AA24" s="7"/>
      <c r="AB24" s="7"/>
      <c r="AC24" s="7"/>
      <c r="AD24" s="7"/>
      <c r="AE24" s="7"/>
      <c r="AF24" s="7"/>
      <c r="AG24" s="7"/>
      <c r="AH24" s="12"/>
      <c r="AI24" s="15"/>
      <c r="AJ24" s="7"/>
      <c r="AK24" s="7"/>
      <c r="AL24" s="7"/>
      <c r="AM24" s="7"/>
      <c r="AN24" s="7"/>
      <c r="AO24" s="7"/>
      <c r="AP24" s="12"/>
      <c r="AQ24" s="19"/>
      <c r="AR24" s="8"/>
      <c r="AS24" s="8"/>
      <c r="AT24" s="8"/>
      <c r="AU24" s="8"/>
      <c r="AV24" s="8"/>
      <c r="AW24" s="8"/>
      <c r="AX24" s="8"/>
      <c r="AY24" s="8"/>
      <c r="AZ24" s="8"/>
      <c r="BA24" s="46">
        <f t="shared" si="5"/>
        <v>0</v>
      </c>
      <c r="BB24" s="31"/>
      <c r="BC24" s="25"/>
      <c r="BD24" s="124">
        <f t="shared" si="6"/>
        <v>0</v>
      </c>
      <c r="BE24" s="142"/>
      <c r="BF24" s="27"/>
      <c r="BG24" s="124">
        <f t="shared" si="7"/>
        <v>0</v>
      </c>
      <c r="BH24" s="142"/>
      <c r="BI24" s="27"/>
      <c r="BJ24" s="124">
        <f t="shared" si="8"/>
        <v>0</v>
      </c>
      <c r="BK24" s="142"/>
      <c r="BL24" s="27"/>
      <c r="BM24" s="124">
        <f t="shared" si="9"/>
        <v>0</v>
      </c>
      <c r="BN24" s="142"/>
      <c r="BO24" s="27"/>
      <c r="BP24" s="124">
        <f t="shared" si="10"/>
        <v>0</v>
      </c>
      <c r="BQ24" s="124"/>
      <c r="BR24" s="124"/>
      <c r="BS24" s="124">
        <f t="shared" si="11"/>
        <v>0</v>
      </c>
      <c r="BT24" s="125">
        <f t="shared" si="3"/>
        <v>0</v>
      </c>
      <c r="BU24" s="136">
        <f t="shared" si="4"/>
        <v>0</v>
      </c>
      <c r="BV24" s="33"/>
      <c r="BW24" s="34"/>
      <c r="BX24" s="44"/>
      <c r="BY24" s="2"/>
      <c r="BZ24" s="2"/>
      <c r="CA24" s="2"/>
      <c r="CB24" s="2"/>
      <c r="CC24" s="3"/>
      <c r="CD24" s="2"/>
      <c r="CE24" s="3"/>
      <c r="CF24" s="3"/>
      <c r="CG24" s="3"/>
      <c r="CH24" s="3"/>
      <c r="CI24" s="3"/>
      <c r="CJ24" s="41"/>
      <c r="CK24" s="40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41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29"/>
      <c r="FF24"/>
      <c r="FG24"/>
    </row>
    <row r="25" spans="1:163" x14ac:dyDescent="0.25">
      <c r="A25" s="3"/>
      <c r="B25" s="114"/>
      <c r="C25" s="116"/>
      <c r="D25" s="49"/>
      <c r="E25" s="49"/>
      <c r="F25" s="50"/>
      <c r="G25" s="49"/>
      <c r="H25" s="49"/>
      <c r="I25" s="49"/>
      <c r="J25" s="49"/>
      <c r="K25" s="50"/>
      <c r="L25" s="121"/>
      <c r="M25" s="119"/>
      <c r="N25" s="3"/>
      <c r="O25" s="5"/>
      <c r="P25" s="6"/>
      <c r="Q25" s="109"/>
      <c r="R25" s="38"/>
      <c r="S25" s="122"/>
      <c r="T25" s="122"/>
      <c r="U25" s="122"/>
      <c r="V25" s="122"/>
      <c r="W25" s="123"/>
      <c r="X25" s="15"/>
      <c r="Y25" s="7"/>
      <c r="Z25" s="7"/>
      <c r="AA25" s="7"/>
      <c r="AB25" s="7"/>
      <c r="AC25" s="7"/>
      <c r="AD25" s="7"/>
      <c r="AE25" s="7"/>
      <c r="AF25" s="7"/>
      <c r="AG25" s="7"/>
      <c r="AH25" s="12"/>
      <c r="AI25" s="15"/>
      <c r="AJ25" s="7"/>
      <c r="AK25" s="7"/>
      <c r="AL25" s="7"/>
      <c r="AM25" s="7"/>
      <c r="AN25" s="7"/>
      <c r="AO25" s="7"/>
      <c r="AP25" s="12"/>
      <c r="AQ25" s="19"/>
      <c r="AR25" s="8"/>
      <c r="AS25" s="8"/>
      <c r="AT25" s="8"/>
      <c r="AU25" s="8"/>
      <c r="AV25" s="8"/>
      <c r="AW25" s="8"/>
      <c r="AX25" s="8"/>
      <c r="AY25" s="8"/>
      <c r="AZ25" s="8"/>
      <c r="BA25" s="46">
        <f t="shared" si="5"/>
        <v>0</v>
      </c>
      <c r="BB25" s="31"/>
      <c r="BC25" s="25"/>
      <c r="BD25" s="124">
        <f t="shared" si="6"/>
        <v>0</v>
      </c>
      <c r="BE25" s="142"/>
      <c r="BF25" s="27"/>
      <c r="BG25" s="124">
        <f t="shared" si="7"/>
        <v>0</v>
      </c>
      <c r="BH25" s="142"/>
      <c r="BI25" s="27"/>
      <c r="BJ25" s="124">
        <f t="shared" si="8"/>
        <v>0</v>
      </c>
      <c r="BK25" s="142"/>
      <c r="BL25" s="27"/>
      <c r="BM25" s="124">
        <f t="shared" si="9"/>
        <v>0</v>
      </c>
      <c r="BN25" s="142"/>
      <c r="BO25" s="27"/>
      <c r="BP25" s="124">
        <f t="shared" si="10"/>
        <v>0</v>
      </c>
      <c r="BQ25" s="124"/>
      <c r="BR25" s="124"/>
      <c r="BS25" s="124">
        <f t="shared" si="11"/>
        <v>0</v>
      </c>
      <c r="BT25" s="125">
        <f t="shared" si="3"/>
        <v>0</v>
      </c>
      <c r="BU25" s="136">
        <f t="shared" si="4"/>
        <v>0</v>
      </c>
      <c r="BV25" s="33"/>
      <c r="BW25" s="34"/>
      <c r="BX25" s="44"/>
      <c r="BY25" s="2"/>
      <c r="BZ25" s="2"/>
      <c r="CA25" s="2"/>
      <c r="CB25" s="2"/>
      <c r="CC25" s="3"/>
      <c r="CD25" s="2"/>
      <c r="CE25" s="3"/>
      <c r="CF25" s="3"/>
      <c r="CG25" s="3"/>
      <c r="CH25" s="3"/>
      <c r="CI25" s="3"/>
      <c r="CJ25" s="41"/>
      <c r="CK25" s="40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41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29"/>
      <c r="FF25"/>
      <c r="FG25"/>
    </row>
    <row r="26" spans="1:163" x14ac:dyDescent="0.25">
      <c r="A26" s="3"/>
      <c r="B26" s="114"/>
      <c r="C26" s="116"/>
      <c r="D26" s="49"/>
      <c r="E26" s="49"/>
      <c r="F26" s="50"/>
      <c r="G26" s="49"/>
      <c r="H26" s="49"/>
      <c r="I26" s="49"/>
      <c r="J26" s="49"/>
      <c r="K26" s="50"/>
      <c r="L26" s="121"/>
      <c r="M26" s="119"/>
      <c r="N26" s="3"/>
      <c r="O26" s="5"/>
      <c r="P26" s="6"/>
      <c r="Q26" s="109"/>
      <c r="R26" s="38"/>
      <c r="S26" s="122"/>
      <c r="T26" s="122"/>
      <c r="U26" s="122"/>
      <c r="V26" s="122"/>
      <c r="W26" s="123"/>
      <c r="X26" s="15"/>
      <c r="Y26" s="7"/>
      <c r="Z26" s="7"/>
      <c r="AA26" s="7"/>
      <c r="AB26" s="7"/>
      <c r="AC26" s="7"/>
      <c r="AD26" s="7"/>
      <c r="AE26" s="7"/>
      <c r="AF26" s="7"/>
      <c r="AG26" s="7"/>
      <c r="AH26" s="12"/>
      <c r="AI26" s="15"/>
      <c r="AJ26" s="7"/>
      <c r="AK26" s="7"/>
      <c r="AL26" s="7"/>
      <c r="AM26" s="7"/>
      <c r="AN26" s="7"/>
      <c r="AO26" s="7"/>
      <c r="AP26" s="12"/>
      <c r="AQ26" s="19"/>
      <c r="AR26" s="8"/>
      <c r="AS26" s="8"/>
      <c r="AT26" s="8"/>
      <c r="AU26" s="8"/>
      <c r="AV26" s="8"/>
      <c r="AW26" s="8"/>
      <c r="AX26" s="8"/>
      <c r="AY26" s="8"/>
      <c r="AZ26" s="8"/>
      <c r="BA26" s="46">
        <f t="shared" si="5"/>
        <v>0</v>
      </c>
      <c r="BB26" s="31"/>
      <c r="BC26" s="25"/>
      <c r="BD26" s="124">
        <f t="shared" si="6"/>
        <v>0</v>
      </c>
      <c r="BE26" s="142"/>
      <c r="BF26" s="27"/>
      <c r="BG26" s="124">
        <f t="shared" si="7"/>
        <v>0</v>
      </c>
      <c r="BH26" s="142"/>
      <c r="BI26" s="27"/>
      <c r="BJ26" s="124">
        <f t="shared" si="8"/>
        <v>0</v>
      </c>
      <c r="BK26" s="142"/>
      <c r="BL26" s="27"/>
      <c r="BM26" s="124">
        <f t="shared" si="9"/>
        <v>0</v>
      </c>
      <c r="BN26" s="142"/>
      <c r="BO26" s="27"/>
      <c r="BP26" s="124">
        <f t="shared" si="10"/>
        <v>0</v>
      </c>
      <c r="BQ26" s="124"/>
      <c r="BR26" s="124"/>
      <c r="BS26" s="124">
        <f t="shared" si="11"/>
        <v>0</v>
      </c>
      <c r="BT26" s="125">
        <f t="shared" si="3"/>
        <v>0</v>
      </c>
      <c r="BU26" s="136">
        <f t="shared" si="4"/>
        <v>0</v>
      </c>
      <c r="BV26" s="33"/>
      <c r="BW26" s="34"/>
      <c r="BX26" s="44"/>
      <c r="BY26" s="2"/>
      <c r="BZ26" s="2"/>
      <c r="CA26" s="2"/>
      <c r="CB26" s="2"/>
      <c r="CC26" s="3"/>
      <c r="CD26" s="2"/>
      <c r="CE26" s="3"/>
      <c r="CF26" s="3"/>
      <c r="CG26" s="3"/>
      <c r="CH26" s="3"/>
      <c r="CI26" s="3"/>
      <c r="CJ26" s="41"/>
      <c r="CK26" s="40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41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29"/>
      <c r="FF26"/>
      <c r="FG26"/>
    </row>
    <row r="27" spans="1:163" x14ac:dyDescent="0.25">
      <c r="A27" s="3"/>
      <c r="B27" s="114"/>
      <c r="C27" s="116"/>
      <c r="D27" s="49"/>
      <c r="E27" s="49"/>
      <c r="F27" s="50"/>
      <c r="G27" s="49"/>
      <c r="H27" s="49"/>
      <c r="I27" s="49"/>
      <c r="J27" s="49"/>
      <c r="K27" s="50"/>
      <c r="L27" s="121"/>
      <c r="M27" s="119"/>
      <c r="N27" s="3"/>
      <c r="O27" s="5"/>
      <c r="P27" s="6"/>
      <c r="Q27" s="109"/>
      <c r="R27" s="38"/>
      <c r="S27" s="122"/>
      <c r="T27" s="122"/>
      <c r="U27" s="122"/>
      <c r="V27" s="122"/>
      <c r="W27" s="123"/>
      <c r="X27" s="15"/>
      <c r="Y27" s="7"/>
      <c r="Z27" s="7"/>
      <c r="AA27" s="7"/>
      <c r="AB27" s="7"/>
      <c r="AC27" s="7"/>
      <c r="AD27" s="7"/>
      <c r="AE27" s="7"/>
      <c r="AF27" s="7"/>
      <c r="AG27" s="7"/>
      <c r="AH27" s="12"/>
      <c r="AI27" s="15"/>
      <c r="AJ27" s="7"/>
      <c r="AK27" s="7"/>
      <c r="AL27" s="7"/>
      <c r="AM27" s="7"/>
      <c r="AN27" s="7"/>
      <c r="AO27" s="7"/>
      <c r="AP27" s="12"/>
      <c r="AQ27" s="19"/>
      <c r="AR27" s="8"/>
      <c r="AS27" s="8"/>
      <c r="AT27" s="8"/>
      <c r="AU27" s="8"/>
      <c r="AV27" s="8"/>
      <c r="AW27" s="8"/>
      <c r="AX27" s="8"/>
      <c r="AY27" s="8"/>
      <c r="AZ27" s="8"/>
      <c r="BA27" s="46">
        <f t="shared" si="5"/>
        <v>0</v>
      </c>
      <c r="BB27" s="31"/>
      <c r="BC27" s="25"/>
      <c r="BD27" s="124">
        <f t="shared" si="6"/>
        <v>0</v>
      </c>
      <c r="BE27" s="142"/>
      <c r="BF27" s="27"/>
      <c r="BG27" s="124">
        <f t="shared" si="7"/>
        <v>0</v>
      </c>
      <c r="BH27" s="142"/>
      <c r="BI27" s="27"/>
      <c r="BJ27" s="124">
        <f t="shared" si="8"/>
        <v>0</v>
      </c>
      <c r="BK27" s="142"/>
      <c r="BL27" s="27"/>
      <c r="BM27" s="124">
        <f t="shared" si="9"/>
        <v>0</v>
      </c>
      <c r="BN27" s="142"/>
      <c r="BO27" s="27"/>
      <c r="BP27" s="124">
        <f t="shared" si="10"/>
        <v>0</v>
      </c>
      <c r="BQ27" s="124"/>
      <c r="BR27" s="124"/>
      <c r="BS27" s="124">
        <f t="shared" si="11"/>
        <v>0</v>
      </c>
      <c r="BT27" s="125">
        <f t="shared" si="3"/>
        <v>0</v>
      </c>
      <c r="BU27" s="136">
        <f t="shared" si="4"/>
        <v>0</v>
      </c>
      <c r="BV27" s="33"/>
      <c r="BW27" s="34"/>
      <c r="BX27" s="44"/>
      <c r="BY27" s="2"/>
      <c r="BZ27" s="2"/>
      <c r="CA27" s="2"/>
      <c r="CB27" s="2"/>
      <c r="CC27" s="3"/>
      <c r="CD27" s="2"/>
      <c r="CE27" s="3"/>
      <c r="CF27" s="3"/>
      <c r="CG27" s="3"/>
      <c r="CH27" s="3"/>
      <c r="CI27" s="3"/>
      <c r="CJ27" s="41"/>
      <c r="CK27" s="40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41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29"/>
      <c r="FF27"/>
      <c r="FG27"/>
    </row>
    <row r="28" spans="1:163" x14ac:dyDescent="0.25">
      <c r="A28" s="3"/>
      <c r="B28" s="114"/>
      <c r="C28" s="116"/>
      <c r="D28" s="49"/>
      <c r="E28" s="49"/>
      <c r="F28" s="50"/>
      <c r="G28" s="49"/>
      <c r="H28" s="49"/>
      <c r="I28" s="49"/>
      <c r="J28" s="49"/>
      <c r="K28" s="50"/>
      <c r="L28" s="121"/>
      <c r="M28" s="119"/>
      <c r="N28" s="3"/>
      <c r="O28" s="5"/>
      <c r="P28" s="6"/>
      <c r="Q28" s="109"/>
      <c r="R28" s="38"/>
      <c r="S28" s="122"/>
      <c r="T28" s="122"/>
      <c r="U28" s="122"/>
      <c r="V28" s="122"/>
      <c r="W28" s="123"/>
      <c r="X28" s="15"/>
      <c r="Y28" s="7"/>
      <c r="Z28" s="7"/>
      <c r="AA28" s="7"/>
      <c r="AB28" s="7"/>
      <c r="AC28" s="7"/>
      <c r="AD28" s="7"/>
      <c r="AE28" s="7"/>
      <c r="AF28" s="7"/>
      <c r="AG28" s="7"/>
      <c r="AH28" s="12"/>
      <c r="AI28" s="15"/>
      <c r="AJ28" s="7"/>
      <c r="AK28" s="7"/>
      <c r="AL28" s="7"/>
      <c r="AM28" s="7"/>
      <c r="AN28" s="7"/>
      <c r="AO28" s="7"/>
      <c r="AP28" s="12"/>
      <c r="AQ28" s="19"/>
      <c r="AR28" s="8"/>
      <c r="AS28" s="8"/>
      <c r="AT28" s="8"/>
      <c r="AU28" s="8"/>
      <c r="AV28" s="8"/>
      <c r="AW28" s="8"/>
      <c r="AX28" s="8"/>
      <c r="AY28" s="8"/>
      <c r="AZ28" s="8"/>
      <c r="BA28" s="46">
        <f t="shared" si="5"/>
        <v>0</v>
      </c>
      <c r="BB28" s="31"/>
      <c r="BC28" s="25"/>
      <c r="BD28" s="124">
        <f t="shared" si="6"/>
        <v>0</v>
      </c>
      <c r="BE28" s="142"/>
      <c r="BF28" s="27"/>
      <c r="BG28" s="124">
        <f t="shared" si="7"/>
        <v>0</v>
      </c>
      <c r="BH28" s="142"/>
      <c r="BI28" s="27"/>
      <c r="BJ28" s="124">
        <f t="shared" si="8"/>
        <v>0</v>
      </c>
      <c r="BK28" s="142"/>
      <c r="BL28" s="27"/>
      <c r="BM28" s="124">
        <f t="shared" si="9"/>
        <v>0</v>
      </c>
      <c r="BN28" s="142"/>
      <c r="BO28" s="27"/>
      <c r="BP28" s="124">
        <f t="shared" si="10"/>
        <v>0</v>
      </c>
      <c r="BQ28" s="124"/>
      <c r="BR28" s="124"/>
      <c r="BS28" s="124">
        <f t="shared" si="11"/>
        <v>0</v>
      </c>
      <c r="BT28" s="125">
        <f t="shared" si="3"/>
        <v>0</v>
      </c>
      <c r="BU28" s="136">
        <f t="shared" si="4"/>
        <v>0</v>
      </c>
      <c r="BV28" s="33"/>
      <c r="BW28" s="34"/>
      <c r="BX28" s="44"/>
      <c r="BY28" s="2"/>
      <c r="BZ28" s="2"/>
      <c r="CA28" s="2"/>
      <c r="CB28" s="2"/>
      <c r="CC28" s="3"/>
      <c r="CD28" s="2"/>
      <c r="CE28" s="3"/>
      <c r="CF28" s="3"/>
      <c r="CG28" s="3"/>
      <c r="CH28" s="3"/>
      <c r="CI28" s="3"/>
      <c r="CJ28" s="41"/>
      <c r="CK28" s="40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41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29"/>
      <c r="FF28"/>
      <c r="FG28"/>
    </row>
    <row r="29" spans="1:163" x14ac:dyDescent="0.25">
      <c r="A29" s="3"/>
      <c r="B29" s="114"/>
      <c r="C29" s="116"/>
      <c r="D29" s="49"/>
      <c r="E29" s="49"/>
      <c r="F29" s="50"/>
      <c r="G29" s="49"/>
      <c r="H29" s="49"/>
      <c r="I29" s="49"/>
      <c r="J29" s="49"/>
      <c r="K29" s="50"/>
      <c r="L29" s="121"/>
      <c r="M29" s="119"/>
      <c r="N29" s="3"/>
      <c r="O29" s="5"/>
      <c r="P29" s="6"/>
      <c r="Q29" s="109"/>
      <c r="R29" s="38"/>
      <c r="S29" s="122"/>
      <c r="T29" s="122"/>
      <c r="U29" s="122"/>
      <c r="V29" s="122"/>
      <c r="W29" s="123"/>
      <c r="X29" s="15"/>
      <c r="Y29" s="7"/>
      <c r="Z29" s="7"/>
      <c r="AA29" s="7"/>
      <c r="AB29" s="7"/>
      <c r="AC29" s="7"/>
      <c r="AD29" s="7"/>
      <c r="AE29" s="7"/>
      <c r="AF29" s="7"/>
      <c r="AG29" s="7"/>
      <c r="AH29" s="12"/>
      <c r="AI29" s="15"/>
      <c r="AJ29" s="7"/>
      <c r="AK29" s="7"/>
      <c r="AL29" s="7"/>
      <c r="AM29" s="7"/>
      <c r="AN29" s="7"/>
      <c r="AO29" s="7"/>
      <c r="AP29" s="12"/>
      <c r="AQ29" s="19"/>
      <c r="AR29" s="8"/>
      <c r="AS29" s="8"/>
      <c r="AT29" s="8"/>
      <c r="AU29" s="8"/>
      <c r="AV29" s="8"/>
      <c r="AW29" s="8"/>
      <c r="AX29" s="8"/>
      <c r="AY29" s="8"/>
      <c r="AZ29" s="8"/>
      <c r="BA29" s="46">
        <f t="shared" si="5"/>
        <v>0</v>
      </c>
      <c r="BB29" s="31"/>
      <c r="BC29" s="25"/>
      <c r="BD29" s="124">
        <f t="shared" si="6"/>
        <v>0</v>
      </c>
      <c r="BE29" s="142"/>
      <c r="BF29" s="27"/>
      <c r="BG29" s="124">
        <f t="shared" si="7"/>
        <v>0</v>
      </c>
      <c r="BH29" s="142"/>
      <c r="BI29" s="27"/>
      <c r="BJ29" s="124">
        <f t="shared" si="8"/>
        <v>0</v>
      </c>
      <c r="BK29" s="142"/>
      <c r="BL29" s="27"/>
      <c r="BM29" s="124">
        <f t="shared" si="9"/>
        <v>0</v>
      </c>
      <c r="BN29" s="142"/>
      <c r="BO29" s="27"/>
      <c r="BP29" s="124">
        <f t="shared" si="10"/>
        <v>0</v>
      </c>
      <c r="BQ29" s="124"/>
      <c r="BR29" s="124"/>
      <c r="BS29" s="124">
        <f t="shared" si="11"/>
        <v>0</v>
      </c>
      <c r="BT29" s="125">
        <f t="shared" si="3"/>
        <v>0</v>
      </c>
      <c r="BU29" s="136">
        <f t="shared" si="4"/>
        <v>0</v>
      </c>
      <c r="BV29" s="33"/>
      <c r="BW29" s="34"/>
      <c r="BX29" s="44"/>
      <c r="BY29" s="2"/>
      <c r="BZ29" s="2"/>
      <c r="CA29" s="2"/>
      <c r="CB29" s="2"/>
      <c r="CC29" s="3"/>
      <c r="CD29" s="2"/>
      <c r="CE29" s="3"/>
      <c r="CF29" s="3"/>
      <c r="CG29" s="3"/>
      <c r="CH29" s="3"/>
      <c r="CI29" s="3"/>
      <c r="CJ29" s="41"/>
      <c r="CK29" s="40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41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29"/>
      <c r="FF29"/>
      <c r="FG29"/>
    </row>
    <row r="30" spans="1:163" x14ac:dyDescent="0.25">
      <c r="A30" s="3"/>
      <c r="B30" s="114"/>
      <c r="C30" s="116"/>
      <c r="D30" s="49"/>
      <c r="E30" s="49"/>
      <c r="F30" s="50"/>
      <c r="G30" s="49"/>
      <c r="H30" s="49"/>
      <c r="I30" s="49"/>
      <c r="J30" s="49"/>
      <c r="K30" s="50"/>
      <c r="L30" s="121"/>
      <c r="M30" s="119"/>
      <c r="N30" s="3"/>
      <c r="O30" s="5"/>
      <c r="P30" s="6"/>
      <c r="Q30" s="109"/>
      <c r="R30" s="38"/>
      <c r="S30" s="122"/>
      <c r="T30" s="122"/>
      <c r="U30" s="122"/>
      <c r="V30" s="122"/>
      <c r="W30" s="123"/>
      <c r="X30" s="15"/>
      <c r="Y30" s="7"/>
      <c r="Z30" s="7"/>
      <c r="AA30" s="7"/>
      <c r="AB30" s="7"/>
      <c r="AC30" s="7"/>
      <c r="AD30" s="7"/>
      <c r="AE30" s="7"/>
      <c r="AF30" s="7"/>
      <c r="AG30" s="7"/>
      <c r="AH30" s="12"/>
      <c r="AI30" s="15"/>
      <c r="AJ30" s="7"/>
      <c r="AK30" s="7"/>
      <c r="AL30" s="7"/>
      <c r="AM30" s="7"/>
      <c r="AN30" s="7"/>
      <c r="AO30" s="7"/>
      <c r="AP30" s="12"/>
      <c r="AQ30" s="19"/>
      <c r="AR30" s="8"/>
      <c r="AS30" s="8"/>
      <c r="AT30" s="8"/>
      <c r="AU30" s="8"/>
      <c r="AV30" s="8"/>
      <c r="AW30" s="8"/>
      <c r="AX30" s="8"/>
      <c r="AY30" s="8"/>
      <c r="AZ30" s="8"/>
      <c r="BA30" s="46">
        <f t="shared" si="5"/>
        <v>0</v>
      </c>
      <c r="BB30" s="31"/>
      <c r="BC30" s="25"/>
      <c r="BD30" s="124">
        <f t="shared" si="6"/>
        <v>0</v>
      </c>
      <c r="BE30" s="142"/>
      <c r="BF30" s="27"/>
      <c r="BG30" s="124">
        <f t="shared" si="7"/>
        <v>0</v>
      </c>
      <c r="BH30" s="142"/>
      <c r="BI30" s="27"/>
      <c r="BJ30" s="124">
        <f t="shared" si="8"/>
        <v>0</v>
      </c>
      <c r="BK30" s="142"/>
      <c r="BL30" s="27"/>
      <c r="BM30" s="124">
        <f t="shared" si="9"/>
        <v>0</v>
      </c>
      <c r="BN30" s="142"/>
      <c r="BO30" s="27"/>
      <c r="BP30" s="124">
        <f t="shared" si="10"/>
        <v>0</v>
      </c>
      <c r="BQ30" s="124"/>
      <c r="BR30" s="124"/>
      <c r="BS30" s="124">
        <f t="shared" si="11"/>
        <v>0</v>
      </c>
      <c r="BT30" s="125">
        <f t="shared" si="3"/>
        <v>0</v>
      </c>
      <c r="BU30" s="136">
        <f t="shared" si="4"/>
        <v>0</v>
      </c>
      <c r="BV30" s="33"/>
      <c r="BW30" s="34"/>
      <c r="BX30" s="44"/>
      <c r="BY30" s="2"/>
      <c r="BZ30" s="2"/>
      <c r="CA30" s="2"/>
      <c r="CB30" s="2"/>
      <c r="CC30" s="3"/>
      <c r="CD30" s="2"/>
      <c r="CE30" s="3"/>
      <c r="CF30" s="3"/>
      <c r="CG30" s="3"/>
      <c r="CH30" s="3"/>
      <c r="CI30" s="3"/>
      <c r="CJ30" s="41"/>
      <c r="CK30" s="40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41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29"/>
      <c r="FF30"/>
      <c r="FG30"/>
    </row>
    <row r="31" spans="1:163" x14ac:dyDescent="0.25">
      <c r="A31" s="3"/>
      <c r="B31" s="114"/>
      <c r="C31" s="116"/>
      <c r="D31" s="49"/>
      <c r="E31" s="49"/>
      <c r="F31" s="50"/>
      <c r="G31" s="49"/>
      <c r="H31" s="49"/>
      <c r="I31" s="49"/>
      <c r="J31" s="49"/>
      <c r="K31" s="50"/>
      <c r="L31" s="121"/>
      <c r="M31" s="119"/>
      <c r="N31" s="3"/>
      <c r="O31" s="5"/>
      <c r="P31" s="6"/>
      <c r="Q31" s="109"/>
      <c r="R31" s="38"/>
      <c r="S31" s="122"/>
      <c r="T31" s="122"/>
      <c r="U31" s="122"/>
      <c r="V31" s="122"/>
      <c r="W31" s="123"/>
      <c r="X31" s="15"/>
      <c r="Y31" s="7"/>
      <c r="Z31" s="7"/>
      <c r="AA31" s="7"/>
      <c r="AB31" s="7"/>
      <c r="AC31" s="7"/>
      <c r="AD31" s="7"/>
      <c r="AE31" s="7"/>
      <c r="AF31" s="7"/>
      <c r="AG31" s="7"/>
      <c r="AH31" s="12"/>
      <c r="AI31" s="15"/>
      <c r="AJ31" s="7"/>
      <c r="AK31" s="7"/>
      <c r="AL31" s="7"/>
      <c r="AM31" s="7"/>
      <c r="AN31" s="7"/>
      <c r="AO31" s="7"/>
      <c r="AP31" s="12"/>
      <c r="AQ31" s="19"/>
      <c r="AR31" s="8"/>
      <c r="AS31" s="8"/>
      <c r="AT31" s="8"/>
      <c r="AU31" s="8"/>
      <c r="AV31" s="8"/>
      <c r="AW31" s="8"/>
      <c r="AX31" s="8"/>
      <c r="AY31" s="8"/>
      <c r="AZ31" s="8"/>
      <c r="BA31" s="46">
        <f t="shared" si="5"/>
        <v>0</v>
      </c>
      <c r="BB31" s="31"/>
      <c r="BC31" s="25"/>
      <c r="BD31" s="124">
        <f t="shared" si="6"/>
        <v>0</v>
      </c>
      <c r="BE31" s="142"/>
      <c r="BF31" s="27"/>
      <c r="BG31" s="124">
        <f t="shared" si="7"/>
        <v>0</v>
      </c>
      <c r="BH31" s="142"/>
      <c r="BI31" s="27"/>
      <c r="BJ31" s="124">
        <f t="shared" si="8"/>
        <v>0</v>
      </c>
      <c r="BK31" s="142"/>
      <c r="BL31" s="27"/>
      <c r="BM31" s="124">
        <f t="shared" si="9"/>
        <v>0</v>
      </c>
      <c r="BN31" s="142"/>
      <c r="BO31" s="27"/>
      <c r="BP31" s="124">
        <f t="shared" si="10"/>
        <v>0</v>
      </c>
      <c r="BQ31" s="124"/>
      <c r="BR31" s="124"/>
      <c r="BS31" s="124">
        <f t="shared" si="11"/>
        <v>0</v>
      </c>
      <c r="BT31" s="125">
        <f t="shared" si="3"/>
        <v>0</v>
      </c>
      <c r="BU31" s="136">
        <f t="shared" si="4"/>
        <v>0</v>
      </c>
      <c r="BV31" s="33"/>
      <c r="BW31" s="34"/>
      <c r="BX31" s="44"/>
      <c r="BY31" s="2"/>
      <c r="BZ31" s="2"/>
      <c r="CA31" s="2"/>
      <c r="CB31" s="2"/>
      <c r="CC31" s="3"/>
      <c r="CD31" s="2"/>
      <c r="CE31" s="3"/>
      <c r="CF31" s="3"/>
      <c r="CG31" s="3"/>
      <c r="CH31" s="3"/>
      <c r="CI31" s="3"/>
      <c r="CJ31" s="41"/>
      <c r="CK31" s="40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41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29"/>
      <c r="FF31"/>
      <c r="FG31"/>
    </row>
    <row r="32" spans="1:163" x14ac:dyDescent="0.25">
      <c r="A32" s="3"/>
      <c r="B32" s="114"/>
      <c r="C32" s="116"/>
      <c r="D32" s="49"/>
      <c r="E32" s="49"/>
      <c r="F32" s="50"/>
      <c r="G32" s="49"/>
      <c r="H32" s="49"/>
      <c r="I32" s="49"/>
      <c r="J32" s="49"/>
      <c r="K32" s="50"/>
      <c r="L32" s="121"/>
      <c r="M32" s="119"/>
      <c r="N32" s="3"/>
      <c r="O32" s="5"/>
      <c r="P32" s="6"/>
      <c r="Q32" s="109"/>
      <c r="R32" s="38"/>
      <c r="S32" s="122"/>
      <c r="T32" s="122"/>
      <c r="U32" s="122"/>
      <c r="V32" s="122"/>
      <c r="W32" s="123"/>
      <c r="X32" s="15"/>
      <c r="Y32" s="7"/>
      <c r="Z32" s="7"/>
      <c r="AA32" s="7"/>
      <c r="AB32" s="7"/>
      <c r="AC32" s="7"/>
      <c r="AD32" s="7"/>
      <c r="AE32" s="7"/>
      <c r="AF32" s="7"/>
      <c r="AG32" s="7"/>
      <c r="AH32" s="12"/>
      <c r="AI32" s="15"/>
      <c r="AJ32" s="7"/>
      <c r="AK32" s="7"/>
      <c r="AL32" s="7"/>
      <c r="AM32" s="7"/>
      <c r="AN32" s="7"/>
      <c r="AO32" s="7"/>
      <c r="AP32" s="12"/>
      <c r="AQ32" s="19"/>
      <c r="AR32" s="8"/>
      <c r="AS32" s="8"/>
      <c r="AT32" s="8"/>
      <c r="AU32" s="8"/>
      <c r="AV32" s="8"/>
      <c r="AW32" s="8"/>
      <c r="AX32" s="8"/>
      <c r="AY32" s="8"/>
      <c r="AZ32" s="8"/>
      <c r="BA32" s="46">
        <f t="shared" si="5"/>
        <v>0</v>
      </c>
      <c r="BB32" s="31"/>
      <c r="BC32" s="25"/>
      <c r="BD32" s="124">
        <f t="shared" si="6"/>
        <v>0</v>
      </c>
      <c r="BE32" s="142"/>
      <c r="BF32" s="27"/>
      <c r="BG32" s="124">
        <f t="shared" si="7"/>
        <v>0</v>
      </c>
      <c r="BH32" s="142"/>
      <c r="BI32" s="27"/>
      <c r="BJ32" s="124">
        <f t="shared" si="8"/>
        <v>0</v>
      </c>
      <c r="BK32" s="142"/>
      <c r="BL32" s="27"/>
      <c r="BM32" s="124">
        <f t="shared" si="9"/>
        <v>0</v>
      </c>
      <c r="BN32" s="142"/>
      <c r="BO32" s="27"/>
      <c r="BP32" s="124">
        <f t="shared" si="10"/>
        <v>0</v>
      </c>
      <c r="BQ32" s="124"/>
      <c r="BR32" s="124"/>
      <c r="BS32" s="124">
        <f t="shared" si="11"/>
        <v>0</v>
      </c>
      <c r="BT32" s="125">
        <f t="shared" si="3"/>
        <v>0</v>
      </c>
      <c r="BU32" s="136">
        <f t="shared" si="4"/>
        <v>0</v>
      </c>
      <c r="BV32" s="33"/>
      <c r="BW32" s="34"/>
      <c r="BX32" s="44"/>
      <c r="BY32" s="2"/>
      <c r="BZ32" s="2"/>
      <c r="CA32" s="2"/>
      <c r="CB32" s="2"/>
      <c r="CC32" s="3"/>
      <c r="CD32" s="2"/>
      <c r="CE32" s="3"/>
      <c r="CF32" s="3"/>
      <c r="CG32" s="3"/>
      <c r="CH32" s="3"/>
      <c r="CI32" s="3"/>
      <c r="CJ32" s="41"/>
      <c r="CK32" s="40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41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29"/>
      <c r="FF32"/>
      <c r="FG32"/>
    </row>
    <row r="33" spans="1:163" x14ac:dyDescent="0.25">
      <c r="A33" s="3"/>
      <c r="B33" s="114"/>
      <c r="C33" s="116"/>
      <c r="D33" s="49"/>
      <c r="E33" s="49"/>
      <c r="F33" s="50"/>
      <c r="G33" s="49"/>
      <c r="H33" s="49"/>
      <c r="I33" s="49"/>
      <c r="J33" s="49"/>
      <c r="K33" s="50"/>
      <c r="L33" s="121"/>
      <c r="M33" s="119"/>
      <c r="N33" s="3"/>
      <c r="O33" s="5"/>
      <c r="P33" s="6"/>
      <c r="Q33" s="109"/>
      <c r="R33" s="38"/>
      <c r="S33" s="122"/>
      <c r="T33" s="122"/>
      <c r="U33" s="122"/>
      <c r="V33" s="122"/>
      <c r="W33" s="123"/>
      <c r="X33" s="15"/>
      <c r="Y33" s="7"/>
      <c r="Z33" s="7"/>
      <c r="AA33" s="7"/>
      <c r="AB33" s="7"/>
      <c r="AC33" s="7"/>
      <c r="AD33" s="7"/>
      <c r="AE33" s="7"/>
      <c r="AF33" s="7"/>
      <c r="AG33" s="7"/>
      <c r="AH33" s="12"/>
      <c r="AI33" s="15"/>
      <c r="AJ33" s="7"/>
      <c r="AK33" s="7"/>
      <c r="AL33" s="7"/>
      <c r="AM33" s="7"/>
      <c r="AN33" s="7"/>
      <c r="AO33" s="7"/>
      <c r="AP33" s="12"/>
      <c r="AQ33" s="19"/>
      <c r="AR33" s="8"/>
      <c r="AS33" s="8"/>
      <c r="AT33" s="8"/>
      <c r="AU33" s="8"/>
      <c r="AV33" s="8"/>
      <c r="AW33" s="8"/>
      <c r="AX33" s="8"/>
      <c r="AY33" s="8"/>
      <c r="AZ33" s="8"/>
      <c r="BA33" s="46">
        <f t="shared" si="5"/>
        <v>0</v>
      </c>
      <c r="BB33" s="31"/>
      <c r="BC33" s="25"/>
      <c r="BD33" s="124">
        <f t="shared" si="6"/>
        <v>0</v>
      </c>
      <c r="BE33" s="142"/>
      <c r="BF33" s="27"/>
      <c r="BG33" s="124">
        <f t="shared" si="7"/>
        <v>0</v>
      </c>
      <c r="BH33" s="142"/>
      <c r="BI33" s="27"/>
      <c r="BJ33" s="124">
        <f t="shared" si="8"/>
        <v>0</v>
      </c>
      <c r="BK33" s="142"/>
      <c r="BL33" s="27"/>
      <c r="BM33" s="124">
        <f t="shared" si="9"/>
        <v>0</v>
      </c>
      <c r="BN33" s="142"/>
      <c r="BO33" s="27"/>
      <c r="BP33" s="124">
        <f t="shared" si="10"/>
        <v>0</v>
      </c>
      <c r="BQ33" s="124"/>
      <c r="BR33" s="124"/>
      <c r="BS33" s="124">
        <f t="shared" si="11"/>
        <v>0</v>
      </c>
      <c r="BT33" s="125">
        <f t="shared" si="3"/>
        <v>0</v>
      </c>
      <c r="BU33" s="136">
        <f t="shared" si="4"/>
        <v>0</v>
      </c>
      <c r="BV33" s="33"/>
      <c r="BW33" s="34"/>
      <c r="BX33" s="44"/>
      <c r="BY33" s="2"/>
      <c r="BZ33" s="2"/>
      <c r="CA33" s="2"/>
      <c r="CB33" s="2"/>
      <c r="CC33" s="3"/>
      <c r="CD33" s="2"/>
      <c r="CE33" s="3"/>
      <c r="CF33" s="3"/>
      <c r="CG33" s="3"/>
      <c r="CH33" s="3"/>
      <c r="CI33" s="3"/>
      <c r="CJ33" s="41"/>
      <c r="CK33" s="40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41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29"/>
      <c r="FF33"/>
      <c r="FG33"/>
    </row>
    <row r="34" spans="1:163" x14ac:dyDescent="0.25">
      <c r="A34" s="3"/>
      <c r="B34" s="114"/>
      <c r="C34" s="116"/>
      <c r="D34" s="49"/>
      <c r="E34" s="49"/>
      <c r="F34" s="50"/>
      <c r="G34" s="49"/>
      <c r="H34" s="49"/>
      <c r="I34" s="49"/>
      <c r="J34" s="49"/>
      <c r="K34" s="50"/>
      <c r="L34" s="121"/>
      <c r="M34" s="119"/>
      <c r="N34" s="3"/>
      <c r="O34" s="5"/>
      <c r="P34" s="6"/>
      <c r="Q34" s="109"/>
      <c r="R34" s="38"/>
      <c r="S34" s="122"/>
      <c r="T34" s="122"/>
      <c r="U34" s="122"/>
      <c r="V34" s="122"/>
      <c r="W34" s="123"/>
      <c r="X34" s="15"/>
      <c r="Y34" s="7"/>
      <c r="Z34" s="7"/>
      <c r="AA34" s="7"/>
      <c r="AB34" s="7"/>
      <c r="AC34" s="7"/>
      <c r="AD34" s="7"/>
      <c r="AE34" s="7"/>
      <c r="AF34" s="7"/>
      <c r="AG34" s="7"/>
      <c r="AH34" s="12"/>
      <c r="AI34" s="15"/>
      <c r="AJ34" s="7"/>
      <c r="AK34" s="7"/>
      <c r="AL34" s="7"/>
      <c r="AM34" s="7"/>
      <c r="AN34" s="7"/>
      <c r="AO34" s="7"/>
      <c r="AP34" s="12"/>
      <c r="AQ34" s="19"/>
      <c r="AR34" s="8"/>
      <c r="AS34" s="8"/>
      <c r="AT34" s="8"/>
      <c r="AU34" s="8"/>
      <c r="AV34" s="8"/>
      <c r="AW34" s="8"/>
      <c r="AX34" s="8"/>
      <c r="AY34" s="8"/>
      <c r="AZ34" s="8"/>
      <c r="BA34" s="46">
        <f t="shared" si="5"/>
        <v>0</v>
      </c>
      <c r="BB34" s="31"/>
      <c r="BC34" s="25"/>
      <c r="BD34" s="124">
        <f t="shared" si="6"/>
        <v>0</v>
      </c>
      <c r="BE34" s="142"/>
      <c r="BF34" s="27"/>
      <c r="BG34" s="124">
        <f t="shared" si="7"/>
        <v>0</v>
      </c>
      <c r="BH34" s="142"/>
      <c r="BI34" s="27"/>
      <c r="BJ34" s="124">
        <f t="shared" si="8"/>
        <v>0</v>
      </c>
      <c r="BK34" s="142"/>
      <c r="BL34" s="27"/>
      <c r="BM34" s="124">
        <f t="shared" si="9"/>
        <v>0</v>
      </c>
      <c r="BN34" s="142"/>
      <c r="BO34" s="27"/>
      <c r="BP34" s="124">
        <f t="shared" si="10"/>
        <v>0</v>
      </c>
      <c r="BQ34" s="124"/>
      <c r="BR34" s="124"/>
      <c r="BS34" s="124">
        <f t="shared" si="11"/>
        <v>0</v>
      </c>
      <c r="BT34" s="125">
        <f t="shared" si="3"/>
        <v>0</v>
      </c>
      <c r="BU34" s="136">
        <f t="shared" si="4"/>
        <v>0</v>
      </c>
      <c r="BV34" s="33"/>
      <c r="BW34" s="34"/>
      <c r="BX34" s="44"/>
      <c r="BY34" s="2"/>
      <c r="BZ34" s="2"/>
      <c r="CA34" s="2"/>
      <c r="CB34" s="2"/>
      <c r="CC34" s="3"/>
      <c r="CD34" s="2"/>
      <c r="CE34" s="3"/>
      <c r="CF34" s="3"/>
      <c r="CG34" s="3"/>
      <c r="CH34" s="3"/>
      <c r="CI34" s="3"/>
      <c r="CJ34" s="41"/>
      <c r="CK34" s="40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41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29"/>
      <c r="FF34"/>
      <c r="FG34"/>
    </row>
    <row r="35" spans="1:163" x14ac:dyDescent="0.25">
      <c r="A35" s="3"/>
      <c r="B35" s="114"/>
      <c r="C35" s="116"/>
      <c r="D35" s="49"/>
      <c r="E35" s="49"/>
      <c r="F35" s="50"/>
      <c r="G35" s="49"/>
      <c r="H35" s="49"/>
      <c r="I35" s="49"/>
      <c r="J35" s="49"/>
      <c r="K35" s="50"/>
      <c r="L35" s="121"/>
      <c r="M35" s="119"/>
      <c r="N35" s="3"/>
      <c r="O35" s="5"/>
      <c r="P35" s="6"/>
      <c r="Q35" s="109"/>
      <c r="R35" s="38"/>
      <c r="S35" s="122"/>
      <c r="T35" s="122"/>
      <c r="U35" s="122"/>
      <c r="V35" s="122"/>
      <c r="W35" s="123"/>
      <c r="X35" s="15"/>
      <c r="Y35" s="7"/>
      <c r="Z35" s="7"/>
      <c r="AA35" s="7"/>
      <c r="AB35" s="7"/>
      <c r="AC35" s="7"/>
      <c r="AD35" s="7"/>
      <c r="AE35" s="7"/>
      <c r="AF35" s="7"/>
      <c r="AG35" s="7"/>
      <c r="AH35" s="12"/>
      <c r="AI35" s="15"/>
      <c r="AJ35" s="7"/>
      <c r="AK35" s="7"/>
      <c r="AL35" s="7"/>
      <c r="AM35" s="7"/>
      <c r="AN35" s="7"/>
      <c r="AO35" s="7"/>
      <c r="AP35" s="12"/>
      <c r="AQ35" s="19"/>
      <c r="AR35" s="8"/>
      <c r="AS35" s="8"/>
      <c r="AT35" s="8"/>
      <c r="AU35" s="8"/>
      <c r="AV35" s="8"/>
      <c r="AW35" s="8"/>
      <c r="AX35" s="8"/>
      <c r="AY35" s="8"/>
      <c r="AZ35" s="8"/>
      <c r="BA35" s="46">
        <f t="shared" si="5"/>
        <v>0</v>
      </c>
      <c r="BB35" s="31"/>
      <c r="BC35" s="25"/>
      <c r="BD35" s="124">
        <f t="shared" si="6"/>
        <v>0</v>
      </c>
      <c r="BE35" s="142"/>
      <c r="BF35" s="27"/>
      <c r="BG35" s="124">
        <f t="shared" si="7"/>
        <v>0</v>
      </c>
      <c r="BH35" s="142"/>
      <c r="BI35" s="27"/>
      <c r="BJ35" s="124">
        <f t="shared" si="8"/>
        <v>0</v>
      </c>
      <c r="BK35" s="142"/>
      <c r="BL35" s="27"/>
      <c r="BM35" s="124">
        <f t="shared" si="9"/>
        <v>0</v>
      </c>
      <c r="BN35" s="142"/>
      <c r="BO35" s="27"/>
      <c r="BP35" s="124">
        <f t="shared" si="10"/>
        <v>0</v>
      </c>
      <c r="BQ35" s="124"/>
      <c r="BR35" s="124"/>
      <c r="BS35" s="124">
        <f t="shared" si="11"/>
        <v>0</v>
      </c>
      <c r="BT35" s="125">
        <f t="shared" si="3"/>
        <v>0</v>
      </c>
      <c r="BU35" s="136">
        <f t="shared" si="4"/>
        <v>0</v>
      </c>
      <c r="BV35" s="33"/>
      <c r="BW35" s="34"/>
      <c r="BX35" s="44"/>
      <c r="BY35" s="2"/>
      <c r="BZ35" s="2"/>
      <c r="CA35" s="2"/>
      <c r="CB35" s="2"/>
      <c r="CC35" s="3"/>
      <c r="CD35" s="2"/>
      <c r="CE35" s="3"/>
      <c r="CF35" s="3"/>
      <c r="CG35" s="3"/>
      <c r="CH35" s="3"/>
      <c r="CI35" s="3"/>
      <c r="CJ35" s="41"/>
      <c r="CK35" s="40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41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29"/>
      <c r="FF35"/>
      <c r="FG35"/>
    </row>
    <row r="36" spans="1:163" x14ac:dyDescent="0.25">
      <c r="A36" s="3"/>
      <c r="B36" s="114"/>
      <c r="C36" s="116"/>
      <c r="D36" s="49"/>
      <c r="E36" s="49"/>
      <c r="F36" s="50"/>
      <c r="G36" s="49"/>
      <c r="H36" s="49"/>
      <c r="I36" s="49"/>
      <c r="J36" s="49"/>
      <c r="K36" s="50"/>
      <c r="L36" s="121"/>
      <c r="M36" s="119"/>
      <c r="N36" s="3"/>
      <c r="O36" s="5"/>
      <c r="P36" s="6"/>
      <c r="Q36" s="109"/>
      <c r="R36" s="38"/>
      <c r="S36" s="122"/>
      <c r="T36" s="122"/>
      <c r="U36" s="122"/>
      <c r="V36" s="122"/>
      <c r="W36" s="123"/>
      <c r="X36" s="15"/>
      <c r="Y36" s="7"/>
      <c r="Z36" s="7"/>
      <c r="AA36" s="7"/>
      <c r="AB36" s="7"/>
      <c r="AC36" s="7"/>
      <c r="AD36" s="7"/>
      <c r="AE36" s="7"/>
      <c r="AF36" s="7"/>
      <c r="AG36" s="7"/>
      <c r="AH36" s="12"/>
      <c r="AI36" s="15"/>
      <c r="AJ36" s="7"/>
      <c r="AK36" s="7"/>
      <c r="AL36" s="7"/>
      <c r="AM36" s="7"/>
      <c r="AN36" s="7"/>
      <c r="AO36" s="7"/>
      <c r="AP36" s="12"/>
      <c r="AQ36" s="19"/>
      <c r="AR36" s="8"/>
      <c r="AS36" s="8"/>
      <c r="AT36" s="8"/>
      <c r="AU36" s="8"/>
      <c r="AV36" s="8"/>
      <c r="AW36" s="8"/>
      <c r="AX36" s="8"/>
      <c r="AY36" s="8"/>
      <c r="AZ36" s="8"/>
      <c r="BA36" s="46">
        <f t="shared" si="5"/>
        <v>0</v>
      </c>
      <c r="BB36" s="31"/>
      <c r="BC36" s="25"/>
      <c r="BD36" s="124">
        <f t="shared" si="6"/>
        <v>0</v>
      </c>
      <c r="BE36" s="142"/>
      <c r="BF36" s="27"/>
      <c r="BG36" s="124">
        <f t="shared" si="7"/>
        <v>0</v>
      </c>
      <c r="BH36" s="142"/>
      <c r="BI36" s="27"/>
      <c r="BJ36" s="124">
        <f t="shared" si="8"/>
        <v>0</v>
      </c>
      <c r="BK36" s="142"/>
      <c r="BL36" s="27"/>
      <c r="BM36" s="124">
        <f t="shared" si="9"/>
        <v>0</v>
      </c>
      <c r="BN36" s="142"/>
      <c r="BO36" s="27"/>
      <c r="BP36" s="124">
        <f t="shared" si="10"/>
        <v>0</v>
      </c>
      <c r="BQ36" s="124"/>
      <c r="BR36" s="124"/>
      <c r="BS36" s="124">
        <f t="shared" si="11"/>
        <v>0</v>
      </c>
      <c r="BT36" s="125">
        <f t="shared" si="3"/>
        <v>0</v>
      </c>
      <c r="BU36" s="136">
        <f t="shared" si="4"/>
        <v>0</v>
      </c>
      <c r="BV36" s="33"/>
      <c r="BW36" s="34"/>
      <c r="BX36" s="44"/>
      <c r="BY36" s="2"/>
      <c r="BZ36" s="2"/>
      <c r="CA36" s="2"/>
      <c r="CB36" s="2"/>
      <c r="CC36" s="3"/>
      <c r="CD36" s="2"/>
      <c r="CE36" s="3"/>
      <c r="CF36" s="3"/>
      <c r="CG36" s="3"/>
      <c r="CH36" s="3"/>
      <c r="CI36" s="3"/>
      <c r="CJ36" s="41"/>
      <c r="CK36" s="40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41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29"/>
      <c r="FF36"/>
      <c r="FG36"/>
    </row>
    <row r="37" spans="1:163" x14ac:dyDescent="0.25">
      <c r="A37" s="3"/>
      <c r="B37" s="114"/>
      <c r="C37" s="116"/>
      <c r="D37" s="49"/>
      <c r="E37" s="49"/>
      <c r="F37" s="50"/>
      <c r="G37" s="49"/>
      <c r="H37" s="49"/>
      <c r="I37" s="49"/>
      <c r="J37" s="49"/>
      <c r="K37" s="50"/>
      <c r="L37" s="121"/>
      <c r="M37" s="119"/>
      <c r="N37" s="3"/>
      <c r="O37" s="5"/>
      <c r="P37" s="6"/>
      <c r="Q37" s="109"/>
      <c r="R37" s="38"/>
      <c r="S37" s="122"/>
      <c r="T37" s="122"/>
      <c r="U37" s="122"/>
      <c r="V37" s="122"/>
      <c r="W37" s="123"/>
      <c r="X37" s="15"/>
      <c r="Y37" s="7"/>
      <c r="Z37" s="7"/>
      <c r="AA37" s="7"/>
      <c r="AB37" s="7"/>
      <c r="AC37" s="7"/>
      <c r="AD37" s="7"/>
      <c r="AE37" s="7"/>
      <c r="AF37" s="7"/>
      <c r="AG37" s="7"/>
      <c r="AH37" s="12"/>
      <c r="AI37" s="15"/>
      <c r="AJ37" s="7"/>
      <c r="AK37" s="7"/>
      <c r="AL37" s="7"/>
      <c r="AM37" s="7"/>
      <c r="AN37" s="7"/>
      <c r="AO37" s="7"/>
      <c r="AP37" s="12"/>
      <c r="AQ37" s="19"/>
      <c r="AR37" s="8"/>
      <c r="AS37" s="8"/>
      <c r="AT37" s="8"/>
      <c r="AU37" s="8"/>
      <c r="AV37" s="8"/>
      <c r="AW37" s="8"/>
      <c r="AX37" s="8"/>
      <c r="AY37" s="8"/>
      <c r="AZ37" s="8"/>
      <c r="BA37" s="46">
        <f t="shared" si="5"/>
        <v>0</v>
      </c>
      <c r="BB37" s="31"/>
      <c r="BC37" s="25"/>
      <c r="BD37" s="124">
        <f t="shared" si="6"/>
        <v>0</v>
      </c>
      <c r="BE37" s="142"/>
      <c r="BF37" s="27"/>
      <c r="BG37" s="124">
        <f t="shared" si="7"/>
        <v>0</v>
      </c>
      <c r="BH37" s="142"/>
      <c r="BI37" s="27"/>
      <c r="BJ37" s="124">
        <f t="shared" si="8"/>
        <v>0</v>
      </c>
      <c r="BK37" s="142"/>
      <c r="BL37" s="27"/>
      <c r="BM37" s="124">
        <f t="shared" si="9"/>
        <v>0</v>
      </c>
      <c r="BN37" s="142"/>
      <c r="BO37" s="27"/>
      <c r="BP37" s="124">
        <f t="shared" si="10"/>
        <v>0</v>
      </c>
      <c r="BQ37" s="124"/>
      <c r="BR37" s="124"/>
      <c r="BS37" s="124">
        <f t="shared" si="11"/>
        <v>0</v>
      </c>
      <c r="BT37" s="125">
        <f t="shared" si="3"/>
        <v>0</v>
      </c>
      <c r="BU37" s="136">
        <f t="shared" si="4"/>
        <v>0</v>
      </c>
      <c r="BV37" s="33"/>
      <c r="BW37" s="34"/>
      <c r="BX37" s="44"/>
      <c r="BY37" s="2"/>
      <c r="BZ37" s="2"/>
      <c r="CA37" s="2"/>
      <c r="CB37" s="2"/>
      <c r="CC37" s="3"/>
      <c r="CD37" s="2"/>
      <c r="CE37" s="3"/>
      <c r="CF37" s="3"/>
      <c r="CG37" s="3"/>
      <c r="CH37" s="3"/>
      <c r="CI37" s="3"/>
      <c r="CJ37" s="41"/>
      <c r="CK37" s="40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41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29"/>
      <c r="FF37"/>
      <c r="FG37"/>
    </row>
    <row r="38" spans="1:163" x14ac:dyDescent="0.25">
      <c r="A38" s="3"/>
      <c r="B38" s="114"/>
      <c r="C38" s="116"/>
      <c r="D38" s="49"/>
      <c r="E38" s="49"/>
      <c r="F38" s="50"/>
      <c r="G38" s="49"/>
      <c r="H38" s="49"/>
      <c r="I38" s="49"/>
      <c r="J38" s="49"/>
      <c r="K38" s="50"/>
      <c r="L38" s="121"/>
      <c r="M38" s="119"/>
      <c r="N38" s="3"/>
      <c r="O38" s="5"/>
      <c r="P38" s="6"/>
      <c r="Q38" s="109"/>
      <c r="R38" s="38"/>
      <c r="S38" s="122"/>
      <c r="T38" s="122"/>
      <c r="U38" s="122"/>
      <c r="V38" s="122"/>
      <c r="W38" s="123"/>
      <c r="X38" s="15"/>
      <c r="Y38" s="7"/>
      <c r="Z38" s="7"/>
      <c r="AA38" s="7"/>
      <c r="AB38" s="7"/>
      <c r="AC38" s="7"/>
      <c r="AD38" s="7"/>
      <c r="AE38" s="7"/>
      <c r="AF38" s="7"/>
      <c r="AG38" s="7"/>
      <c r="AH38" s="12"/>
      <c r="AI38" s="15"/>
      <c r="AJ38" s="7"/>
      <c r="AK38" s="7"/>
      <c r="AL38" s="7"/>
      <c r="AM38" s="7"/>
      <c r="AN38" s="7"/>
      <c r="AO38" s="7"/>
      <c r="AP38" s="12"/>
      <c r="AQ38" s="19"/>
      <c r="AR38" s="8"/>
      <c r="AS38" s="8"/>
      <c r="AT38" s="8"/>
      <c r="AU38" s="8"/>
      <c r="AV38" s="8"/>
      <c r="AW38" s="8"/>
      <c r="AX38" s="8"/>
      <c r="AY38" s="8"/>
      <c r="AZ38" s="8"/>
      <c r="BA38" s="46">
        <f t="shared" si="5"/>
        <v>0</v>
      </c>
      <c r="BB38" s="31"/>
      <c r="BC38" s="25"/>
      <c r="BD38" s="124">
        <f t="shared" si="6"/>
        <v>0</v>
      </c>
      <c r="BE38" s="142"/>
      <c r="BF38" s="27"/>
      <c r="BG38" s="124">
        <f t="shared" si="7"/>
        <v>0</v>
      </c>
      <c r="BH38" s="142"/>
      <c r="BI38" s="27"/>
      <c r="BJ38" s="124">
        <f t="shared" si="8"/>
        <v>0</v>
      </c>
      <c r="BK38" s="142"/>
      <c r="BL38" s="27"/>
      <c r="BM38" s="124">
        <f t="shared" si="9"/>
        <v>0</v>
      </c>
      <c r="BN38" s="142"/>
      <c r="BO38" s="27"/>
      <c r="BP38" s="124">
        <f t="shared" si="10"/>
        <v>0</v>
      </c>
      <c r="BQ38" s="124"/>
      <c r="BR38" s="124"/>
      <c r="BS38" s="124">
        <f t="shared" si="11"/>
        <v>0</v>
      </c>
      <c r="BT38" s="125">
        <f t="shared" si="3"/>
        <v>0</v>
      </c>
      <c r="BU38" s="136">
        <f t="shared" si="4"/>
        <v>0</v>
      </c>
      <c r="BV38" s="33"/>
      <c r="BW38" s="34"/>
      <c r="BX38" s="44"/>
      <c r="BY38" s="2"/>
      <c r="BZ38" s="2"/>
      <c r="CA38" s="2"/>
      <c r="CB38" s="2"/>
      <c r="CC38" s="3"/>
      <c r="CD38" s="2"/>
      <c r="CE38" s="3"/>
      <c r="CF38" s="3"/>
      <c r="CG38" s="3"/>
      <c r="CH38" s="3"/>
      <c r="CI38" s="3"/>
      <c r="CJ38" s="41"/>
      <c r="CK38" s="40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41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29"/>
      <c r="FF38"/>
      <c r="FG38"/>
    </row>
    <row r="39" spans="1:163" x14ac:dyDescent="0.25">
      <c r="A39" s="3"/>
      <c r="B39" s="114"/>
      <c r="C39" s="116"/>
      <c r="D39" s="49"/>
      <c r="E39" s="49"/>
      <c r="F39" s="50"/>
      <c r="G39" s="49"/>
      <c r="H39" s="49"/>
      <c r="I39" s="49"/>
      <c r="J39" s="49"/>
      <c r="K39" s="50"/>
      <c r="L39" s="121"/>
      <c r="M39" s="119"/>
      <c r="N39" s="3"/>
      <c r="O39" s="5"/>
      <c r="P39" s="6"/>
      <c r="Q39" s="109"/>
      <c r="R39" s="38"/>
      <c r="S39" s="122"/>
      <c r="T39" s="122"/>
      <c r="U39" s="122"/>
      <c r="V39" s="122"/>
      <c r="W39" s="123"/>
      <c r="X39" s="15"/>
      <c r="Y39" s="7"/>
      <c r="Z39" s="7"/>
      <c r="AA39" s="7"/>
      <c r="AB39" s="7"/>
      <c r="AC39" s="7"/>
      <c r="AD39" s="7"/>
      <c r="AE39" s="7"/>
      <c r="AF39" s="7"/>
      <c r="AG39" s="7"/>
      <c r="AH39" s="12"/>
      <c r="AI39" s="15"/>
      <c r="AJ39" s="7"/>
      <c r="AK39" s="7"/>
      <c r="AL39" s="7"/>
      <c r="AM39" s="7"/>
      <c r="AN39" s="7"/>
      <c r="AO39" s="7"/>
      <c r="AP39" s="12"/>
      <c r="AQ39" s="19"/>
      <c r="AR39" s="8"/>
      <c r="AS39" s="8"/>
      <c r="AT39" s="8"/>
      <c r="AU39" s="8"/>
      <c r="AV39" s="8"/>
      <c r="AW39" s="8"/>
      <c r="AX39" s="8"/>
      <c r="AY39" s="8"/>
      <c r="AZ39" s="8"/>
      <c r="BA39" s="46">
        <f t="shared" si="5"/>
        <v>0</v>
      </c>
      <c r="BB39" s="31"/>
      <c r="BC39" s="25"/>
      <c r="BD39" s="124">
        <f t="shared" si="6"/>
        <v>0</v>
      </c>
      <c r="BE39" s="142"/>
      <c r="BF39" s="27"/>
      <c r="BG39" s="124">
        <f t="shared" si="7"/>
        <v>0</v>
      </c>
      <c r="BH39" s="142"/>
      <c r="BI39" s="27"/>
      <c r="BJ39" s="124">
        <f t="shared" si="8"/>
        <v>0</v>
      </c>
      <c r="BK39" s="142"/>
      <c r="BL39" s="27"/>
      <c r="BM39" s="124">
        <f t="shared" si="9"/>
        <v>0</v>
      </c>
      <c r="BN39" s="142"/>
      <c r="BO39" s="27"/>
      <c r="BP39" s="124">
        <f t="shared" si="10"/>
        <v>0</v>
      </c>
      <c r="BQ39" s="124"/>
      <c r="BR39" s="124"/>
      <c r="BS39" s="124">
        <f t="shared" si="11"/>
        <v>0</v>
      </c>
      <c r="BT39" s="125">
        <f t="shared" si="3"/>
        <v>0</v>
      </c>
      <c r="BU39" s="136">
        <f t="shared" si="4"/>
        <v>0</v>
      </c>
      <c r="BV39" s="33"/>
      <c r="BW39" s="34"/>
      <c r="BX39" s="44"/>
      <c r="BY39" s="2"/>
      <c r="BZ39" s="2"/>
      <c r="CA39" s="2"/>
      <c r="CB39" s="2"/>
      <c r="CC39" s="3"/>
      <c r="CD39" s="2"/>
      <c r="CE39" s="3"/>
      <c r="CF39" s="3"/>
      <c r="CG39" s="3"/>
      <c r="CH39" s="3"/>
      <c r="CI39" s="3"/>
      <c r="CJ39" s="41"/>
      <c r="CK39" s="40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41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29"/>
      <c r="FF39"/>
      <c r="FG39"/>
    </row>
    <row r="40" spans="1:163" x14ac:dyDescent="0.25">
      <c r="A40" s="3"/>
      <c r="B40" s="114"/>
      <c r="C40" s="116"/>
      <c r="D40" s="49"/>
      <c r="E40" s="49"/>
      <c r="F40" s="50"/>
      <c r="G40" s="49"/>
      <c r="H40" s="49"/>
      <c r="I40" s="49"/>
      <c r="J40" s="49"/>
      <c r="K40" s="50"/>
      <c r="L40" s="121"/>
      <c r="M40" s="119"/>
      <c r="N40" s="3"/>
      <c r="O40" s="5"/>
      <c r="P40" s="6"/>
      <c r="Q40" s="109"/>
      <c r="R40" s="38"/>
      <c r="S40" s="122"/>
      <c r="T40" s="122"/>
      <c r="U40" s="122"/>
      <c r="V40" s="122"/>
      <c r="W40" s="123"/>
      <c r="X40" s="15"/>
      <c r="Y40" s="7"/>
      <c r="Z40" s="7"/>
      <c r="AA40" s="7"/>
      <c r="AB40" s="7"/>
      <c r="AC40" s="7"/>
      <c r="AD40" s="7"/>
      <c r="AE40" s="7"/>
      <c r="AF40" s="7"/>
      <c r="AG40" s="7"/>
      <c r="AH40" s="12"/>
      <c r="AI40" s="15"/>
      <c r="AJ40" s="7"/>
      <c r="AK40" s="7"/>
      <c r="AL40" s="7"/>
      <c r="AM40" s="7"/>
      <c r="AN40" s="7"/>
      <c r="AO40" s="7"/>
      <c r="AP40" s="12"/>
      <c r="AQ40" s="19"/>
      <c r="AR40" s="8"/>
      <c r="AS40" s="8"/>
      <c r="AT40" s="8"/>
      <c r="AU40" s="8"/>
      <c r="AV40" s="8"/>
      <c r="AW40" s="8"/>
      <c r="AX40" s="8"/>
      <c r="AY40" s="8"/>
      <c r="AZ40" s="8"/>
      <c r="BA40" s="46">
        <f t="shared" si="5"/>
        <v>0</v>
      </c>
      <c r="BB40" s="31"/>
      <c r="BC40" s="25"/>
      <c r="BD40" s="124">
        <f t="shared" si="6"/>
        <v>0</v>
      </c>
      <c r="BE40" s="142"/>
      <c r="BF40" s="27"/>
      <c r="BG40" s="124">
        <f t="shared" si="7"/>
        <v>0</v>
      </c>
      <c r="BH40" s="142"/>
      <c r="BI40" s="27"/>
      <c r="BJ40" s="124">
        <f t="shared" si="8"/>
        <v>0</v>
      </c>
      <c r="BK40" s="142"/>
      <c r="BL40" s="27"/>
      <c r="BM40" s="124">
        <f t="shared" si="9"/>
        <v>0</v>
      </c>
      <c r="BN40" s="142"/>
      <c r="BO40" s="27"/>
      <c r="BP40" s="124">
        <f t="shared" si="10"/>
        <v>0</v>
      </c>
      <c r="BQ40" s="124"/>
      <c r="BR40" s="124"/>
      <c r="BS40" s="124">
        <f t="shared" si="11"/>
        <v>0</v>
      </c>
      <c r="BT40" s="125">
        <f t="shared" si="3"/>
        <v>0</v>
      </c>
      <c r="BU40" s="136">
        <f t="shared" si="4"/>
        <v>0</v>
      </c>
      <c r="BV40" s="33"/>
      <c r="BW40" s="34"/>
      <c r="BX40" s="44"/>
      <c r="BY40" s="2"/>
      <c r="BZ40" s="2"/>
      <c r="CA40" s="2"/>
      <c r="CB40" s="2"/>
      <c r="CC40" s="3"/>
      <c r="CD40" s="2"/>
      <c r="CE40" s="3"/>
      <c r="CF40" s="3"/>
      <c r="CG40" s="3"/>
      <c r="CH40" s="3"/>
      <c r="CI40" s="3"/>
      <c r="CJ40" s="41"/>
      <c r="CK40" s="40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41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29"/>
      <c r="FF40"/>
      <c r="FG40"/>
    </row>
    <row r="41" spans="1:163" x14ac:dyDescent="0.25">
      <c r="A41" s="3"/>
      <c r="B41" s="114"/>
      <c r="C41" s="116"/>
      <c r="D41" s="49"/>
      <c r="E41" s="49"/>
      <c r="F41" s="50"/>
      <c r="G41" s="49"/>
      <c r="H41" s="49"/>
      <c r="I41" s="49"/>
      <c r="J41" s="49"/>
      <c r="K41" s="50"/>
      <c r="L41" s="121"/>
      <c r="M41" s="119"/>
      <c r="N41" s="3"/>
      <c r="O41" s="5"/>
      <c r="P41" s="6"/>
      <c r="Q41" s="109"/>
      <c r="R41" s="38"/>
      <c r="S41" s="122"/>
      <c r="T41" s="122"/>
      <c r="U41" s="122"/>
      <c r="V41" s="122"/>
      <c r="W41" s="123"/>
      <c r="X41" s="15"/>
      <c r="Y41" s="7"/>
      <c r="Z41" s="7"/>
      <c r="AA41" s="7"/>
      <c r="AB41" s="7"/>
      <c r="AC41" s="7"/>
      <c r="AD41" s="7"/>
      <c r="AE41" s="7"/>
      <c r="AF41" s="7"/>
      <c r="AG41" s="7"/>
      <c r="AH41" s="12"/>
      <c r="AI41" s="15"/>
      <c r="AJ41" s="7"/>
      <c r="AK41" s="7"/>
      <c r="AL41" s="7"/>
      <c r="AM41" s="7"/>
      <c r="AN41" s="7"/>
      <c r="AO41" s="7"/>
      <c r="AP41" s="12"/>
      <c r="AQ41" s="19"/>
      <c r="AR41" s="8"/>
      <c r="AS41" s="8"/>
      <c r="AT41" s="8"/>
      <c r="AU41" s="8"/>
      <c r="AV41" s="8"/>
      <c r="AW41" s="8"/>
      <c r="AX41" s="8"/>
      <c r="AY41" s="8"/>
      <c r="AZ41" s="8"/>
      <c r="BA41" s="46">
        <f t="shared" si="5"/>
        <v>0</v>
      </c>
      <c r="BB41" s="31"/>
      <c r="BC41" s="25"/>
      <c r="BD41" s="124">
        <f t="shared" si="6"/>
        <v>0</v>
      </c>
      <c r="BE41" s="142"/>
      <c r="BF41" s="27"/>
      <c r="BG41" s="124">
        <f t="shared" si="7"/>
        <v>0</v>
      </c>
      <c r="BH41" s="142"/>
      <c r="BI41" s="27"/>
      <c r="BJ41" s="124">
        <f t="shared" si="8"/>
        <v>0</v>
      </c>
      <c r="BK41" s="142"/>
      <c r="BL41" s="27"/>
      <c r="BM41" s="124">
        <f t="shared" si="9"/>
        <v>0</v>
      </c>
      <c r="BN41" s="142"/>
      <c r="BO41" s="27"/>
      <c r="BP41" s="124">
        <f t="shared" si="10"/>
        <v>0</v>
      </c>
      <c r="BQ41" s="124"/>
      <c r="BR41" s="124"/>
      <c r="BS41" s="124">
        <f t="shared" si="11"/>
        <v>0</v>
      </c>
      <c r="BT41" s="125">
        <f t="shared" si="3"/>
        <v>0</v>
      </c>
      <c r="BU41" s="136">
        <f t="shared" si="4"/>
        <v>0</v>
      </c>
      <c r="BV41" s="33"/>
      <c r="BW41" s="34"/>
      <c r="BX41" s="44"/>
      <c r="BY41" s="2"/>
      <c r="BZ41" s="2"/>
      <c r="CA41" s="2"/>
      <c r="CB41" s="2"/>
      <c r="CC41" s="3"/>
      <c r="CD41" s="2"/>
      <c r="CE41" s="3"/>
      <c r="CF41" s="3"/>
      <c r="CG41" s="3"/>
      <c r="CH41" s="3"/>
      <c r="CI41" s="3"/>
      <c r="CJ41" s="41"/>
      <c r="CK41" s="40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41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29"/>
      <c r="FF41"/>
      <c r="FG41"/>
    </row>
    <row r="42" spans="1:163" x14ac:dyDescent="0.25">
      <c r="A42" s="3"/>
      <c r="B42" s="114"/>
      <c r="C42" s="116"/>
      <c r="D42" s="49"/>
      <c r="E42" s="49"/>
      <c r="F42" s="50"/>
      <c r="G42" s="49"/>
      <c r="H42" s="49"/>
      <c r="I42" s="49"/>
      <c r="J42" s="49"/>
      <c r="K42" s="50"/>
      <c r="L42" s="121"/>
      <c r="M42" s="119"/>
      <c r="N42" s="3"/>
      <c r="O42" s="5"/>
      <c r="P42" s="6"/>
      <c r="Q42" s="109"/>
      <c r="R42" s="38"/>
      <c r="S42" s="122"/>
      <c r="T42" s="122"/>
      <c r="U42" s="122"/>
      <c r="V42" s="122"/>
      <c r="W42" s="123"/>
      <c r="X42" s="15"/>
      <c r="Y42" s="7"/>
      <c r="Z42" s="7"/>
      <c r="AA42" s="7"/>
      <c r="AB42" s="7"/>
      <c r="AC42" s="7"/>
      <c r="AD42" s="7"/>
      <c r="AE42" s="7"/>
      <c r="AF42" s="7"/>
      <c r="AG42" s="7"/>
      <c r="AH42" s="12"/>
      <c r="AI42" s="15"/>
      <c r="AJ42" s="7"/>
      <c r="AK42" s="7"/>
      <c r="AL42" s="7"/>
      <c r="AM42" s="7"/>
      <c r="AN42" s="7"/>
      <c r="AO42" s="7"/>
      <c r="AP42" s="12"/>
      <c r="AQ42" s="19"/>
      <c r="AR42" s="8"/>
      <c r="AS42" s="8"/>
      <c r="AT42" s="8"/>
      <c r="AU42" s="8"/>
      <c r="AV42" s="8"/>
      <c r="AW42" s="8"/>
      <c r="AX42" s="8"/>
      <c r="AY42" s="8"/>
      <c r="AZ42" s="8"/>
      <c r="BA42" s="46">
        <f t="shared" si="5"/>
        <v>0</v>
      </c>
      <c r="BB42" s="31"/>
      <c r="BC42" s="25"/>
      <c r="BD42" s="124">
        <f t="shared" si="6"/>
        <v>0</v>
      </c>
      <c r="BE42" s="142"/>
      <c r="BF42" s="27"/>
      <c r="BG42" s="124">
        <f t="shared" si="7"/>
        <v>0</v>
      </c>
      <c r="BH42" s="142"/>
      <c r="BI42" s="27"/>
      <c r="BJ42" s="124">
        <f t="shared" si="8"/>
        <v>0</v>
      </c>
      <c r="BK42" s="142"/>
      <c r="BL42" s="27"/>
      <c r="BM42" s="124">
        <f t="shared" si="9"/>
        <v>0</v>
      </c>
      <c r="BN42" s="142"/>
      <c r="BO42" s="27"/>
      <c r="BP42" s="124">
        <f t="shared" si="10"/>
        <v>0</v>
      </c>
      <c r="BQ42" s="124"/>
      <c r="BR42" s="124"/>
      <c r="BS42" s="124">
        <f t="shared" si="11"/>
        <v>0</v>
      </c>
      <c r="BT42" s="125">
        <f t="shared" si="3"/>
        <v>0</v>
      </c>
      <c r="BU42" s="136">
        <f t="shared" si="4"/>
        <v>0</v>
      </c>
      <c r="BV42" s="33"/>
      <c r="BW42" s="34"/>
      <c r="BX42" s="44"/>
      <c r="BY42" s="2"/>
      <c r="BZ42" s="2"/>
      <c r="CA42" s="2"/>
      <c r="CB42" s="2"/>
      <c r="CC42" s="3"/>
      <c r="CD42" s="2"/>
      <c r="CE42" s="3"/>
      <c r="CF42" s="3"/>
      <c r="CG42" s="3"/>
      <c r="CH42" s="3"/>
      <c r="CI42" s="3"/>
      <c r="CJ42" s="41"/>
      <c r="CK42" s="40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41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29"/>
      <c r="FF42"/>
      <c r="FG42"/>
    </row>
    <row r="43" spans="1:163" x14ac:dyDescent="0.25">
      <c r="A43" s="3"/>
      <c r="B43" s="114"/>
      <c r="C43" s="116"/>
      <c r="D43" s="49"/>
      <c r="E43" s="49"/>
      <c r="F43" s="50"/>
      <c r="G43" s="49"/>
      <c r="H43" s="49"/>
      <c r="I43" s="49"/>
      <c r="J43" s="49"/>
      <c r="K43" s="50"/>
      <c r="L43" s="121"/>
      <c r="M43" s="119"/>
      <c r="N43" s="3"/>
      <c r="O43" s="5"/>
      <c r="P43" s="6"/>
      <c r="Q43" s="109"/>
      <c r="R43" s="38"/>
      <c r="S43" s="122"/>
      <c r="T43" s="122"/>
      <c r="U43" s="122"/>
      <c r="V43" s="122"/>
      <c r="W43" s="123"/>
      <c r="X43" s="15"/>
      <c r="Y43" s="7"/>
      <c r="Z43" s="7"/>
      <c r="AA43" s="7"/>
      <c r="AB43" s="7"/>
      <c r="AC43" s="7"/>
      <c r="AD43" s="7"/>
      <c r="AE43" s="7"/>
      <c r="AF43" s="7"/>
      <c r="AG43" s="7"/>
      <c r="AH43" s="12"/>
      <c r="AI43" s="15"/>
      <c r="AJ43" s="7"/>
      <c r="AK43" s="7"/>
      <c r="AL43" s="7"/>
      <c r="AM43" s="7"/>
      <c r="AN43" s="7"/>
      <c r="AO43" s="7"/>
      <c r="AP43" s="12"/>
      <c r="AQ43" s="19"/>
      <c r="AR43" s="8"/>
      <c r="AS43" s="8"/>
      <c r="AT43" s="8"/>
      <c r="AU43" s="8"/>
      <c r="AV43" s="8"/>
      <c r="AW43" s="8"/>
      <c r="AX43" s="8"/>
      <c r="AY43" s="8"/>
      <c r="AZ43" s="8"/>
      <c r="BA43" s="46">
        <f t="shared" si="5"/>
        <v>0</v>
      </c>
      <c r="BB43" s="31"/>
      <c r="BC43" s="25"/>
      <c r="BD43" s="124">
        <f t="shared" si="6"/>
        <v>0</v>
      </c>
      <c r="BE43" s="142"/>
      <c r="BF43" s="27"/>
      <c r="BG43" s="124">
        <f t="shared" si="7"/>
        <v>0</v>
      </c>
      <c r="BH43" s="142"/>
      <c r="BI43" s="27"/>
      <c r="BJ43" s="124">
        <f t="shared" si="8"/>
        <v>0</v>
      </c>
      <c r="BK43" s="142"/>
      <c r="BL43" s="27"/>
      <c r="BM43" s="124">
        <f t="shared" si="9"/>
        <v>0</v>
      </c>
      <c r="BN43" s="142"/>
      <c r="BO43" s="27"/>
      <c r="BP43" s="124">
        <f t="shared" si="10"/>
        <v>0</v>
      </c>
      <c r="BQ43" s="124"/>
      <c r="BR43" s="124"/>
      <c r="BS43" s="124">
        <f t="shared" si="11"/>
        <v>0</v>
      </c>
      <c r="BT43" s="125">
        <f t="shared" si="3"/>
        <v>0</v>
      </c>
      <c r="BU43" s="136">
        <f t="shared" si="4"/>
        <v>0</v>
      </c>
      <c r="BV43" s="33"/>
      <c r="BW43" s="34"/>
      <c r="BX43" s="44"/>
      <c r="BY43" s="2"/>
      <c r="BZ43" s="2"/>
      <c r="CA43" s="2"/>
      <c r="CB43" s="2"/>
      <c r="CC43" s="3"/>
      <c r="CD43" s="2"/>
      <c r="CE43" s="3"/>
      <c r="CF43" s="3"/>
      <c r="CG43" s="3"/>
      <c r="CH43" s="3"/>
      <c r="CI43" s="3"/>
      <c r="CJ43" s="41"/>
      <c r="CK43" s="40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41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29"/>
      <c r="FF43"/>
      <c r="FG43"/>
    </row>
    <row r="44" spans="1:163" x14ac:dyDescent="0.25">
      <c r="A44" s="3"/>
      <c r="B44" s="114"/>
      <c r="C44" s="116"/>
      <c r="D44" s="49"/>
      <c r="E44" s="49"/>
      <c r="F44" s="50"/>
      <c r="G44" s="49"/>
      <c r="H44" s="49"/>
      <c r="I44" s="49"/>
      <c r="J44" s="49"/>
      <c r="K44" s="50"/>
      <c r="L44" s="121"/>
      <c r="M44" s="119"/>
      <c r="N44" s="3"/>
      <c r="O44" s="5"/>
      <c r="P44" s="6"/>
      <c r="Q44" s="109"/>
      <c r="R44" s="38"/>
      <c r="S44" s="122"/>
      <c r="T44" s="122"/>
      <c r="U44" s="122"/>
      <c r="V44" s="122"/>
      <c r="W44" s="123"/>
      <c r="X44" s="15"/>
      <c r="Y44" s="7"/>
      <c r="Z44" s="7"/>
      <c r="AA44" s="7"/>
      <c r="AB44" s="7"/>
      <c r="AC44" s="7"/>
      <c r="AD44" s="7"/>
      <c r="AE44" s="7"/>
      <c r="AF44" s="7"/>
      <c r="AG44" s="7"/>
      <c r="AH44" s="12"/>
      <c r="AI44" s="15"/>
      <c r="AJ44" s="7"/>
      <c r="AK44" s="7"/>
      <c r="AL44" s="7"/>
      <c r="AM44" s="7"/>
      <c r="AN44" s="7"/>
      <c r="AO44" s="7"/>
      <c r="AP44" s="12"/>
      <c r="AQ44" s="19"/>
      <c r="AR44" s="8"/>
      <c r="AS44" s="8"/>
      <c r="AT44" s="8"/>
      <c r="AU44" s="8"/>
      <c r="AV44" s="8"/>
      <c r="AW44" s="8"/>
      <c r="AX44" s="8"/>
      <c r="AY44" s="8"/>
      <c r="AZ44" s="8"/>
      <c r="BA44" s="46">
        <f t="shared" si="5"/>
        <v>0</v>
      </c>
      <c r="BB44" s="31"/>
      <c r="BC44" s="25"/>
      <c r="BD44" s="124">
        <f t="shared" si="6"/>
        <v>0</v>
      </c>
      <c r="BE44" s="142"/>
      <c r="BF44" s="27"/>
      <c r="BG44" s="124">
        <f t="shared" si="7"/>
        <v>0</v>
      </c>
      <c r="BH44" s="142"/>
      <c r="BI44" s="27"/>
      <c r="BJ44" s="124">
        <f t="shared" si="8"/>
        <v>0</v>
      </c>
      <c r="BK44" s="142"/>
      <c r="BL44" s="27"/>
      <c r="BM44" s="124">
        <f t="shared" si="9"/>
        <v>0</v>
      </c>
      <c r="BN44" s="142"/>
      <c r="BO44" s="27"/>
      <c r="BP44" s="124">
        <f t="shared" si="10"/>
        <v>0</v>
      </c>
      <c r="BQ44" s="124"/>
      <c r="BR44" s="124"/>
      <c r="BS44" s="124">
        <f t="shared" si="11"/>
        <v>0</v>
      </c>
      <c r="BT44" s="125">
        <f t="shared" si="3"/>
        <v>0</v>
      </c>
      <c r="BU44" s="136">
        <f t="shared" si="4"/>
        <v>0</v>
      </c>
      <c r="BV44" s="33"/>
      <c r="BW44" s="34"/>
      <c r="BX44" s="44"/>
      <c r="BY44" s="2"/>
      <c r="BZ44" s="2"/>
      <c r="CA44" s="2"/>
      <c r="CB44" s="2"/>
      <c r="CC44" s="3"/>
      <c r="CD44" s="2"/>
      <c r="CE44" s="3"/>
      <c r="CF44" s="3"/>
      <c r="CG44" s="3"/>
      <c r="CH44" s="3"/>
      <c r="CI44" s="3"/>
      <c r="CJ44" s="41"/>
      <c r="CK44" s="40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41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29"/>
      <c r="FF44"/>
      <c r="FG44"/>
    </row>
    <row r="45" spans="1:163" x14ac:dyDescent="0.25">
      <c r="A45" s="3"/>
      <c r="B45" s="114"/>
      <c r="C45" s="116"/>
      <c r="D45" s="49"/>
      <c r="E45" s="49"/>
      <c r="F45" s="50"/>
      <c r="G45" s="49"/>
      <c r="H45" s="49"/>
      <c r="I45" s="49"/>
      <c r="J45" s="49"/>
      <c r="K45" s="50"/>
      <c r="L45" s="121"/>
      <c r="M45" s="119"/>
      <c r="N45" s="3"/>
      <c r="O45" s="5"/>
      <c r="P45" s="6"/>
      <c r="Q45" s="109"/>
      <c r="R45" s="38"/>
      <c r="S45" s="122"/>
      <c r="T45" s="122"/>
      <c r="U45" s="122"/>
      <c r="V45" s="122"/>
      <c r="W45" s="123"/>
      <c r="X45" s="15"/>
      <c r="Y45" s="7"/>
      <c r="Z45" s="7"/>
      <c r="AA45" s="7"/>
      <c r="AB45" s="7"/>
      <c r="AC45" s="7"/>
      <c r="AD45" s="7"/>
      <c r="AE45" s="7"/>
      <c r="AF45" s="7"/>
      <c r="AG45" s="7"/>
      <c r="AH45" s="12"/>
      <c r="AI45" s="15"/>
      <c r="AJ45" s="7"/>
      <c r="AK45" s="7"/>
      <c r="AL45" s="7"/>
      <c r="AM45" s="7"/>
      <c r="AN45" s="7"/>
      <c r="AO45" s="7"/>
      <c r="AP45" s="12"/>
      <c r="AQ45" s="19"/>
      <c r="AR45" s="8"/>
      <c r="AS45" s="8"/>
      <c r="AT45" s="8"/>
      <c r="AU45" s="8"/>
      <c r="AV45" s="8"/>
      <c r="AW45" s="8"/>
      <c r="AX45" s="8"/>
      <c r="AY45" s="8"/>
      <c r="AZ45" s="8"/>
      <c r="BA45" s="46">
        <f t="shared" si="5"/>
        <v>0</v>
      </c>
      <c r="BB45" s="31"/>
      <c r="BC45" s="25"/>
      <c r="BD45" s="124">
        <f t="shared" si="6"/>
        <v>0</v>
      </c>
      <c r="BE45" s="142"/>
      <c r="BF45" s="27"/>
      <c r="BG45" s="124">
        <f t="shared" si="7"/>
        <v>0</v>
      </c>
      <c r="BH45" s="142"/>
      <c r="BI45" s="27"/>
      <c r="BJ45" s="124">
        <f t="shared" si="8"/>
        <v>0</v>
      </c>
      <c r="BK45" s="142"/>
      <c r="BL45" s="27"/>
      <c r="BM45" s="124">
        <f t="shared" si="9"/>
        <v>0</v>
      </c>
      <c r="BN45" s="142"/>
      <c r="BO45" s="27"/>
      <c r="BP45" s="124">
        <f t="shared" si="10"/>
        <v>0</v>
      </c>
      <c r="BQ45" s="124"/>
      <c r="BR45" s="124"/>
      <c r="BS45" s="124">
        <f t="shared" si="11"/>
        <v>0</v>
      </c>
      <c r="BT45" s="125">
        <f t="shared" si="3"/>
        <v>0</v>
      </c>
      <c r="BU45" s="136">
        <f t="shared" si="4"/>
        <v>0</v>
      </c>
      <c r="BV45" s="33"/>
      <c r="BW45" s="34"/>
      <c r="BX45" s="44"/>
      <c r="BY45" s="2"/>
      <c r="BZ45" s="2"/>
      <c r="CA45" s="2"/>
      <c r="CB45" s="2"/>
      <c r="CC45" s="3"/>
      <c r="CD45" s="2"/>
      <c r="CE45" s="3"/>
      <c r="CF45" s="3"/>
      <c r="CG45" s="3"/>
      <c r="CH45" s="3"/>
      <c r="CI45" s="3"/>
      <c r="CJ45" s="41"/>
      <c r="CK45" s="40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41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29"/>
      <c r="FF45"/>
      <c r="FG45"/>
    </row>
    <row r="46" spans="1:163" x14ac:dyDescent="0.25">
      <c r="A46" s="3"/>
      <c r="B46" s="114"/>
      <c r="C46" s="116"/>
      <c r="D46" s="49"/>
      <c r="E46" s="49"/>
      <c r="F46" s="50"/>
      <c r="G46" s="49"/>
      <c r="H46" s="49"/>
      <c r="I46" s="49"/>
      <c r="J46" s="49"/>
      <c r="K46" s="50"/>
      <c r="L46" s="121"/>
      <c r="M46" s="119"/>
      <c r="N46" s="3"/>
      <c r="O46" s="5"/>
      <c r="P46" s="6"/>
      <c r="Q46" s="109"/>
      <c r="R46" s="38"/>
      <c r="S46" s="122"/>
      <c r="T46" s="122"/>
      <c r="U46" s="122"/>
      <c r="V46" s="122"/>
      <c r="W46" s="123"/>
      <c r="X46" s="15"/>
      <c r="Y46" s="7"/>
      <c r="Z46" s="7"/>
      <c r="AA46" s="7"/>
      <c r="AB46" s="7"/>
      <c r="AC46" s="7"/>
      <c r="AD46" s="7"/>
      <c r="AE46" s="7"/>
      <c r="AF46" s="7"/>
      <c r="AG46" s="7"/>
      <c r="AH46" s="12"/>
      <c r="AI46" s="15"/>
      <c r="AJ46" s="7"/>
      <c r="AK46" s="7"/>
      <c r="AL46" s="7"/>
      <c r="AM46" s="7"/>
      <c r="AN46" s="7"/>
      <c r="AO46" s="7"/>
      <c r="AP46" s="12"/>
      <c r="AQ46" s="19"/>
      <c r="AR46" s="8"/>
      <c r="AS46" s="8"/>
      <c r="AT46" s="8"/>
      <c r="AU46" s="8"/>
      <c r="AV46" s="8"/>
      <c r="AW46" s="8"/>
      <c r="AX46" s="8"/>
      <c r="AY46" s="8"/>
      <c r="AZ46" s="8"/>
      <c r="BA46" s="46">
        <f t="shared" si="5"/>
        <v>0</v>
      </c>
      <c r="BB46" s="31"/>
      <c r="BC46" s="25"/>
      <c r="BD46" s="124">
        <f t="shared" si="6"/>
        <v>0</v>
      </c>
      <c r="BE46" s="142"/>
      <c r="BF46" s="27"/>
      <c r="BG46" s="124">
        <f t="shared" si="7"/>
        <v>0</v>
      </c>
      <c r="BH46" s="142"/>
      <c r="BI46" s="27"/>
      <c r="BJ46" s="124">
        <f t="shared" si="8"/>
        <v>0</v>
      </c>
      <c r="BK46" s="142"/>
      <c r="BL46" s="27"/>
      <c r="BM46" s="124">
        <f t="shared" si="9"/>
        <v>0</v>
      </c>
      <c r="BN46" s="142"/>
      <c r="BO46" s="27"/>
      <c r="BP46" s="124">
        <f t="shared" si="10"/>
        <v>0</v>
      </c>
      <c r="BQ46" s="124"/>
      <c r="BR46" s="124"/>
      <c r="BS46" s="124">
        <f t="shared" si="11"/>
        <v>0</v>
      </c>
      <c r="BT46" s="125">
        <f t="shared" si="3"/>
        <v>0</v>
      </c>
      <c r="BU46" s="136">
        <f t="shared" si="4"/>
        <v>0</v>
      </c>
      <c r="BV46" s="33"/>
      <c r="BW46" s="34"/>
      <c r="BX46" s="44"/>
      <c r="BY46" s="2"/>
      <c r="BZ46" s="2"/>
      <c r="CA46" s="2"/>
      <c r="CB46" s="2"/>
      <c r="CC46" s="3"/>
      <c r="CD46" s="2"/>
      <c r="CE46" s="3"/>
      <c r="CF46" s="3"/>
      <c r="CG46" s="3"/>
      <c r="CH46" s="3"/>
      <c r="CI46" s="3"/>
      <c r="CJ46" s="41"/>
      <c r="CK46" s="40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41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29"/>
      <c r="FF46"/>
      <c r="FG46"/>
    </row>
    <row r="47" spans="1:163" x14ac:dyDescent="0.25">
      <c r="A47" s="3"/>
      <c r="B47" s="114"/>
      <c r="C47" s="116"/>
      <c r="D47" s="49"/>
      <c r="E47" s="49"/>
      <c r="F47" s="50"/>
      <c r="G47" s="49"/>
      <c r="H47" s="49"/>
      <c r="I47" s="49"/>
      <c r="J47" s="49"/>
      <c r="K47" s="50"/>
      <c r="L47" s="121"/>
      <c r="M47" s="119"/>
      <c r="N47" s="3"/>
      <c r="O47" s="5"/>
      <c r="P47" s="6"/>
      <c r="Q47" s="109"/>
      <c r="R47" s="38"/>
      <c r="S47" s="122"/>
      <c r="T47" s="122"/>
      <c r="U47" s="122"/>
      <c r="V47" s="122"/>
      <c r="W47" s="123"/>
      <c r="X47" s="15"/>
      <c r="Y47" s="7"/>
      <c r="Z47" s="7"/>
      <c r="AA47" s="7"/>
      <c r="AB47" s="7"/>
      <c r="AC47" s="7"/>
      <c r="AD47" s="7"/>
      <c r="AE47" s="7"/>
      <c r="AF47" s="7"/>
      <c r="AG47" s="7"/>
      <c r="AH47" s="12"/>
      <c r="AI47" s="15"/>
      <c r="AJ47" s="7"/>
      <c r="AK47" s="7"/>
      <c r="AL47" s="7"/>
      <c r="AM47" s="7"/>
      <c r="AN47" s="7"/>
      <c r="AO47" s="7"/>
      <c r="AP47" s="12"/>
      <c r="AQ47" s="19"/>
      <c r="AR47" s="8"/>
      <c r="AS47" s="8"/>
      <c r="AT47" s="8"/>
      <c r="AU47" s="8"/>
      <c r="AV47" s="8"/>
      <c r="AW47" s="8"/>
      <c r="AX47" s="8"/>
      <c r="AY47" s="8"/>
      <c r="AZ47" s="8"/>
      <c r="BA47" s="46">
        <f t="shared" si="5"/>
        <v>0</v>
      </c>
      <c r="BB47" s="31"/>
      <c r="BC47" s="25"/>
      <c r="BD47" s="124">
        <f t="shared" si="6"/>
        <v>0</v>
      </c>
      <c r="BE47" s="142"/>
      <c r="BF47" s="27"/>
      <c r="BG47" s="124">
        <f t="shared" si="7"/>
        <v>0</v>
      </c>
      <c r="BH47" s="142"/>
      <c r="BI47" s="27"/>
      <c r="BJ47" s="124">
        <f t="shared" si="8"/>
        <v>0</v>
      </c>
      <c r="BK47" s="142"/>
      <c r="BL47" s="27"/>
      <c r="BM47" s="124">
        <f t="shared" si="9"/>
        <v>0</v>
      </c>
      <c r="BN47" s="142"/>
      <c r="BO47" s="27"/>
      <c r="BP47" s="124">
        <f t="shared" si="10"/>
        <v>0</v>
      </c>
      <c r="BQ47" s="124"/>
      <c r="BR47" s="124"/>
      <c r="BS47" s="124">
        <f t="shared" si="11"/>
        <v>0</v>
      </c>
      <c r="BT47" s="125">
        <f t="shared" si="3"/>
        <v>0</v>
      </c>
      <c r="BU47" s="136">
        <f t="shared" si="4"/>
        <v>0</v>
      </c>
      <c r="BV47" s="33"/>
      <c r="BW47" s="34"/>
      <c r="BX47" s="44"/>
      <c r="BY47" s="2"/>
      <c r="BZ47" s="2"/>
      <c r="CA47" s="2"/>
      <c r="CB47" s="2"/>
      <c r="CC47" s="3"/>
      <c r="CD47" s="2"/>
      <c r="CE47" s="3"/>
      <c r="CF47" s="3"/>
      <c r="CG47" s="3"/>
      <c r="CH47" s="3"/>
      <c r="CI47" s="3"/>
      <c r="CJ47" s="41"/>
      <c r="CK47" s="40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41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29"/>
      <c r="FF47"/>
      <c r="FG47"/>
    </row>
    <row r="48" spans="1:163" x14ac:dyDescent="0.25">
      <c r="A48" s="3"/>
      <c r="B48" s="114"/>
      <c r="C48" s="116"/>
      <c r="D48" s="49"/>
      <c r="E48" s="49"/>
      <c r="F48" s="50"/>
      <c r="G48" s="49"/>
      <c r="H48" s="49"/>
      <c r="I48" s="49"/>
      <c r="J48" s="49"/>
      <c r="K48" s="50"/>
      <c r="L48" s="121"/>
      <c r="M48" s="119"/>
      <c r="N48" s="3"/>
      <c r="O48" s="5"/>
      <c r="P48" s="6"/>
      <c r="Q48" s="109"/>
      <c r="R48" s="38"/>
      <c r="S48" s="122"/>
      <c r="T48" s="122"/>
      <c r="U48" s="122"/>
      <c r="V48" s="122"/>
      <c r="W48" s="123"/>
      <c r="X48" s="15"/>
      <c r="Y48" s="7"/>
      <c r="Z48" s="7"/>
      <c r="AA48" s="7"/>
      <c r="AB48" s="7"/>
      <c r="AC48" s="7"/>
      <c r="AD48" s="7"/>
      <c r="AE48" s="7"/>
      <c r="AF48" s="7"/>
      <c r="AG48" s="7"/>
      <c r="AH48" s="12"/>
      <c r="AI48" s="15"/>
      <c r="AJ48" s="7"/>
      <c r="AK48" s="7"/>
      <c r="AL48" s="7"/>
      <c r="AM48" s="7"/>
      <c r="AN48" s="7"/>
      <c r="AO48" s="7"/>
      <c r="AP48" s="12"/>
      <c r="AQ48" s="19"/>
      <c r="AR48" s="8"/>
      <c r="AS48" s="8"/>
      <c r="AT48" s="8"/>
      <c r="AU48" s="8"/>
      <c r="AV48" s="8"/>
      <c r="AW48" s="8"/>
      <c r="AX48" s="8"/>
      <c r="AY48" s="8"/>
      <c r="AZ48" s="8"/>
      <c r="BA48" s="46">
        <f t="shared" si="5"/>
        <v>0</v>
      </c>
      <c r="BB48" s="31"/>
      <c r="BC48" s="25"/>
      <c r="BD48" s="124">
        <f t="shared" si="6"/>
        <v>0</v>
      </c>
      <c r="BE48" s="142"/>
      <c r="BF48" s="27"/>
      <c r="BG48" s="124">
        <f t="shared" si="7"/>
        <v>0</v>
      </c>
      <c r="BH48" s="142"/>
      <c r="BI48" s="27"/>
      <c r="BJ48" s="124">
        <f t="shared" si="8"/>
        <v>0</v>
      </c>
      <c r="BK48" s="142"/>
      <c r="BL48" s="27"/>
      <c r="BM48" s="124">
        <f t="shared" si="9"/>
        <v>0</v>
      </c>
      <c r="BN48" s="142"/>
      <c r="BO48" s="27"/>
      <c r="BP48" s="124">
        <f t="shared" si="10"/>
        <v>0</v>
      </c>
      <c r="BQ48" s="124"/>
      <c r="BR48" s="124"/>
      <c r="BS48" s="124">
        <f t="shared" si="11"/>
        <v>0</v>
      </c>
      <c r="BT48" s="125">
        <f t="shared" si="3"/>
        <v>0</v>
      </c>
      <c r="BU48" s="136">
        <f t="shared" si="4"/>
        <v>0</v>
      </c>
      <c r="BV48" s="33"/>
      <c r="BW48" s="34"/>
      <c r="BX48" s="44"/>
      <c r="BY48" s="2"/>
      <c r="BZ48" s="2"/>
      <c r="CA48" s="2"/>
      <c r="CB48" s="2"/>
      <c r="CC48" s="3"/>
      <c r="CD48" s="2"/>
      <c r="CE48" s="3"/>
      <c r="CF48" s="3"/>
      <c r="CG48" s="3"/>
      <c r="CH48" s="3"/>
      <c r="CI48" s="3"/>
      <c r="CJ48" s="41"/>
      <c r="CK48" s="40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41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29"/>
      <c r="FF48"/>
      <c r="FG48"/>
    </row>
    <row r="49" spans="1:163" x14ac:dyDescent="0.25">
      <c r="A49" s="3"/>
      <c r="B49" s="114"/>
      <c r="C49" s="116"/>
      <c r="D49" s="49"/>
      <c r="E49" s="49"/>
      <c r="F49" s="50"/>
      <c r="G49" s="49"/>
      <c r="H49" s="49"/>
      <c r="I49" s="49"/>
      <c r="J49" s="49"/>
      <c r="K49" s="50"/>
      <c r="L49" s="121"/>
      <c r="M49" s="119"/>
      <c r="N49" s="3"/>
      <c r="O49" s="5"/>
      <c r="P49" s="6"/>
      <c r="Q49" s="109"/>
      <c r="R49" s="38"/>
      <c r="S49" s="122"/>
      <c r="T49" s="122"/>
      <c r="U49" s="122"/>
      <c r="V49" s="122"/>
      <c r="W49" s="123"/>
      <c r="X49" s="15"/>
      <c r="Y49" s="7"/>
      <c r="Z49" s="7"/>
      <c r="AA49" s="7"/>
      <c r="AB49" s="7"/>
      <c r="AC49" s="7"/>
      <c r="AD49" s="7"/>
      <c r="AE49" s="7"/>
      <c r="AF49" s="7"/>
      <c r="AG49" s="7"/>
      <c r="AH49" s="12"/>
      <c r="AI49" s="15"/>
      <c r="AJ49" s="7"/>
      <c r="AK49" s="7"/>
      <c r="AL49" s="7"/>
      <c r="AM49" s="7"/>
      <c r="AN49" s="7"/>
      <c r="AO49" s="7"/>
      <c r="AP49" s="12"/>
      <c r="AQ49" s="19"/>
      <c r="AR49" s="8"/>
      <c r="AS49" s="8"/>
      <c r="AT49" s="8"/>
      <c r="AU49" s="8"/>
      <c r="AV49" s="8"/>
      <c r="AW49" s="8"/>
      <c r="AX49" s="8"/>
      <c r="AY49" s="8"/>
      <c r="AZ49" s="8"/>
      <c r="BA49" s="46">
        <f t="shared" si="5"/>
        <v>0</v>
      </c>
      <c r="BB49" s="31"/>
      <c r="BC49" s="25"/>
      <c r="BD49" s="124">
        <f t="shared" si="6"/>
        <v>0</v>
      </c>
      <c r="BE49" s="142"/>
      <c r="BF49" s="27"/>
      <c r="BG49" s="124">
        <f t="shared" si="7"/>
        <v>0</v>
      </c>
      <c r="BH49" s="142"/>
      <c r="BI49" s="27"/>
      <c r="BJ49" s="124">
        <f t="shared" si="8"/>
        <v>0</v>
      </c>
      <c r="BK49" s="142"/>
      <c r="BL49" s="27"/>
      <c r="BM49" s="124">
        <f t="shared" si="9"/>
        <v>0</v>
      </c>
      <c r="BN49" s="142"/>
      <c r="BO49" s="27"/>
      <c r="BP49" s="124">
        <f t="shared" si="10"/>
        <v>0</v>
      </c>
      <c r="BQ49" s="124"/>
      <c r="BR49" s="124"/>
      <c r="BS49" s="124">
        <f t="shared" si="11"/>
        <v>0</v>
      </c>
      <c r="BT49" s="125">
        <f t="shared" si="3"/>
        <v>0</v>
      </c>
      <c r="BU49" s="136">
        <f t="shared" si="4"/>
        <v>0</v>
      </c>
      <c r="BV49" s="33"/>
      <c r="BW49" s="34"/>
      <c r="BX49" s="44"/>
      <c r="BY49" s="2"/>
      <c r="BZ49" s="2"/>
      <c r="CA49" s="2"/>
      <c r="CB49" s="2"/>
      <c r="CC49" s="3"/>
      <c r="CD49" s="2"/>
      <c r="CE49" s="3"/>
      <c r="CF49" s="3"/>
      <c r="CG49" s="3"/>
      <c r="CH49" s="3"/>
      <c r="CI49" s="3"/>
      <c r="CJ49" s="41"/>
      <c r="CK49" s="40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41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29"/>
      <c r="FF49"/>
      <c r="FG49"/>
    </row>
    <row r="50" spans="1:163" x14ac:dyDescent="0.25">
      <c r="A50" s="3"/>
      <c r="B50" s="114"/>
      <c r="C50" s="116"/>
      <c r="D50" s="49"/>
      <c r="E50" s="49"/>
      <c r="F50" s="50"/>
      <c r="G50" s="49"/>
      <c r="H50" s="49"/>
      <c r="I50" s="49"/>
      <c r="J50" s="49"/>
      <c r="K50" s="50"/>
      <c r="L50" s="121"/>
      <c r="M50" s="119"/>
      <c r="N50" s="3"/>
      <c r="O50" s="5"/>
      <c r="P50" s="6"/>
      <c r="Q50" s="109"/>
      <c r="R50" s="38"/>
      <c r="S50" s="122"/>
      <c r="T50" s="122"/>
      <c r="U50" s="122"/>
      <c r="V50" s="122"/>
      <c r="W50" s="123"/>
      <c r="X50" s="15"/>
      <c r="Y50" s="7"/>
      <c r="Z50" s="7"/>
      <c r="AA50" s="7"/>
      <c r="AB50" s="7"/>
      <c r="AC50" s="7"/>
      <c r="AD50" s="7"/>
      <c r="AE50" s="7"/>
      <c r="AF50" s="7"/>
      <c r="AG50" s="7"/>
      <c r="AH50" s="12"/>
      <c r="AI50" s="15"/>
      <c r="AJ50" s="7"/>
      <c r="AK50" s="7"/>
      <c r="AL50" s="7"/>
      <c r="AM50" s="7"/>
      <c r="AN50" s="7"/>
      <c r="AO50" s="7"/>
      <c r="AP50" s="12"/>
      <c r="AQ50" s="19"/>
      <c r="AR50" s="8"/>
      <c r="AS50" s="8"/>
      <c r="AT50" s="8"/>
      <c r="AU50" s="8"/>
      <c r="AV50" s="8"/>
      <c r="AW50" s="8"/>
      <c r="AX50" s="8"/>
      <c r="AY50" s="8"/>
      <c r="AZ50" s="8"/>
      <c r="BA50" s="46">
        <f t="shared" si="5"/>
        <v>0</v>
      </c>
      <c r="BB50" s="31"/>
      <c r="BC50" s="25"/>
      <c r="BD50" s="124">
        <f t="shared" si="6"/>
        <v>0</v>
      </c>
      <c r="BE50" s="142"/>
      <c r="BF50" s="27"/>
      <c r="BG50" s="124">
        <f t="shared" si="7"/>
        <v>0</v>
      </c>
      <c r="BH50" s="142"/>
      <c r="BI50" s="27"/>
      <c r="BJ50" s="124">
        <f t="shared" si="8"/>
        <v>0</v>
      </c>
      <c r="BK50" s="142"/>
      <c r="BL50" s="27"/>
      <c r="BM50" s="124">
        <f t="shared" si="9"/>
        <v>0</v>
      </c>
      <c r="BN50" s="142"/>
      <c r="BO50" s="27"/>
      <c r="BP50" s="124">
        <f t="shared" si="10"/>
        <v>0</v>
      </c>
      <c r="BQ50" s="124"/>
      <c r="BR50" s="124"/>
      <c r="BS50" s="124">
        <f t="shared" si="11"/>
        <v>0</v>
      </c>
      <c r="BT50" s="125">
        <f t="shared" si="3"/>
        <v>0</v>
      </c>
      <c r="BU50" s="136">
        <f t="shared" si="4"/>
        <v>0</v>
      </c>
      <c r="BV50" s="33"/>
      <c r="BW50" s="34"/>
      <c r="BX50" s="44"/>
      <c r="BY50" s="2"/>
      <c r="BZ50" s="2"/>
      <c r="CA50" s="2"/>
      <c r="CB50" s="2"/>
      <c r="CC50" s="3"/>
      <c r="CD50" s="2"/>
      <c r="CE50" s="3"/>
      <c r="CF50" s="3"/>
      <c r="CG50" s="3"/>
      <c r="CH50" s="3"/>
      <c r="CI50" s="3"/>
      <c r="CJ50" s="41"/>
      <c r="CK50" s="40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41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29"/>
      <c r="FF50"/>
      <c r="FG50"/>
    </row>
    <row r="51" spans="1:163" x14ac:dyDescent="0.25">
      <c r="A51" s="3"/>
      <c r="B51" s="114"/>
      <c r="C51" s="116"/>
      <c r="D51" s="49"/>
      <c r="E51" s="49"/>
      <c r="F51" s="50"/>
      <c r="G51" s="49"/>
      <c r="H51" s="49"/>
      <c r="I51" s="49"/>
      <c r="J51" s="49"/>
      <c r="K51" s="50"/>
      <c r="L51" s="121"/>
      <c r="M51" s="119"/>
      <c r="N51" s="3"/>
      <c r="O51" s="5"/>
      <c r="P51" s="6"/>
      <c r="Q51" s="109"/>
      <c r="R51" s="38"/>
      <c r="S51" s="122"/>
      <c r="T51" s="122"/>
      <c r="U51" s="122"/>
      <c r="V51" s="122"/>
      <c r="W51" s="123"/>
      <c r="X51" s="15"/>
      <c r="Y51" s="7"/>
      <c r="Z51" s="7"/>
      <c r="AA51" s="7"/>
      <c r="AB51" s="7"/>
      <c r="AC51" s="7"/>
      <c r="AD51" s="7"/>
      <c r="AE51" s="7"/>
      <c r="AF51" s="7"/>
      <c r="AG51" s="7"/>
      <c r="AH51" s="12"/>
      <c r="AI51" s="15"/>
      <c r="AJ51" s="7"/>
      <c r="AK51" s="7"/>
      <c r="AL51" s="7"/>
      <c r="AM51" s="7"/>
      <c r="AN51" s="7"/>
      <c r="AO51" s="7"/>
      <c r="AP51" s="12"/>
      <c r="AQ51" s="19"/>
      <c r="AR51" s="8"/>
      <c r="AS51" s="8"/>
      <c r="AT51" s="8"/>
      <c r="AU51" s="8"/>
      <c r="AV51" s="8"/>
      <c r="AW51" s="8"/>
      <c r="AX51" s="8"/>
      <c r="AY51" s="8"/>
      <c r="AZ51" s="8"/>
      <c r="BA51" s="46">
        <f t="shared" si="5"/>
        <v>0</v>
      </c>
      <c r="BB51" s="31"/>
      <c r="BC51" s="25"/>
      <c r="BD51" s="124">
        <f t="shared" si="6"/>
        <v>0</v>
      </c>
      <c r="BE51" s="142"/>
      <c r="BF51" s="27"/>
      <c r="BG51" s="124">
        <f t="shared" si="7"/>
        <v>0</v>
      </c>
      <c r="BH51" s="142"/>
      <c r="BI51" s="27"/>
      <c r="BJ51" s="124">
        <f t="shared" si="8"/>
        <v>0</v>
      </c>
      <c r="BK51" s="142"/>
      <c r="BL51" s="27"/>
      <c r="BM51" s="124">
        <f t="shared" si="9"/>
        <v>0</v>
      </c>
      <c r="BN51" s="142"/>
      <c r="BO51" s="27"/>
      <c r="BP51" s="124">
        <f t="shared" si="10"/>
        <v>0</v>
      </c>
      <c r="BQ51" s="124"/>
      <c r="BR51" s="124"/>
      <c r="BS51" s="124">
        <f t="shared" si="11"/>
        <v>0</v>
      </c>
      <c r="BT51" s="125">
        <f t="shared" ref="BT51:BT82" si="12">(BD51+BG51+BJ51+BM51+BP51+BS51)</f>
        <v>0</v>
      </c>
      <c r="BU51" s="136">
        <f t="shared" ref="BU51:BU82" si="13">IFERROR(BA51+BT51," ")</f>
        <v>0</v>
      </c>
      <c r="BV51" s="33"/>
      <c r="BW51" s="34"/>
      <c r="BX51" s="44"/>
      <c r="BY51" s="2"/>
      <c r="BZ51" s="2"/>
      <c r="CA51" s="2"/>
      <c r="CB51" s="2"/>
      <c r="CC51" s="3"/>
      <c r="CD51" s="2"/>
      <c r="CE51" s="3"/>
      <c r="CF51" s="3"/>
      <c r="CG51" s="3"/>
      <c r="CH51" s="3"/>
      <c r="CI51" s="3"/>
      <c r="CJ51" s="41"/>
      <c r="CK51" s="40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41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29"/>
      <c r="FF51"/>
      <c r="FG51"/>
    </row>
    <row r="52" spans="1:163" x14ac:dyDescent="0.25">
      <c r="A52" s="3"/>
      <c r="B52" s="114"/>
      <c r="C52" s="116"/>
      <c r="D52" s="49"/>
      <c r="E52" s="49"/>
      <c r="F52" s="50"/>
      <c r="G52" s="49"/>
      <c r="H52" s="49"/>
      <c r="I52" s="49"/>
      <c r="J52" s="49"/>
      <c r="K52" s="50"/>
      <c r="L52" s="121"/>
      <c r="M52" s="119"/>
      <c r="N52" s="3"/>
      <c r="O52" s="5"/>
      <c r="P52" s="6"/>
      <c r="Q52" s="109"/>
      <c r="R52" s="38"/>
      <c r="S52" s="122"/>
      <c r="T52" s="122"/>
      <c r="U52" s="122"/>
      <c r="V52" s="122"/>
      <c r="W52" s="123"/>
      <c r="X52" s="15"/>
      <c r="Y52" s="7"/>
      <c r="Z52" s="7"/>
      <c r="AA52" s="7"/>
      <c r="AB52" s="7"/>
      <c r="AC52" s="7"/>
      <c r="AD52" s="7"/>
      <c r="AE52" s="7"/>
      <c r="AF52" s="7"/>
      <c r="AG52" s="7"/>
      <c r="AH52" s="12"/>
      <c r="AI52" s="15"/>
      <c r="AJ52" s="7"/>
      <c r="AK52" s="7"/>
      <c r="AL52" s="7"/>
      <c r="AM52" s="7"/>
      <c r="AN52" s="7"/>
      <c r="AO52" s="7"/>
      <c r="AP52" s="12"/>
      <c r="AQ52" s="19"/>
      <c r="AR52" s="8"/>
      <c r="AS52" s="8"/>
      <c r="AT52" s="8"/>
      <c r="AU52" s="8"/>
      <c r="AV52" s="8"/>
      <c r="AW52" s="8"/>
      <c r="AX52" s="8"/>
      <c r="AY52" s="8"/>
      <c r="AZ52" s="8"/>
      <c r="BA52" s="46">
        <f t="shared" si="5"/>
        <v>0</v>
      </c>
      <c r="BB52" s="31"/>
      <c r="BC52" s="25"/>
      <c r="BD52" s="124">
        <f t="shared" si="6"/>
        <v>0</v>
      </c>
      <c r="BE52" s="142"/>
      <c r="BF52" s="27"/>
      <c r="BG52" s="124">
        <f t="shared" si="7"/>
        <v>0</v>
      </c>
      <c r="BH52" s="142"/>
      <c r="BI52" s="27"/>
      <c r="BJ52" s="124">
        <f t="shared" si="8"/>
        <v>0</v>
      </c>
      <c r="BK52" s="142"/>
      <c r="BL52" s="27"/>
      <c r="BM52" s="124">
        <f t="shared" si="9"/>
        <v>0</v>
      </c>
      <c r="BN52" s="142"/>
      <c r="BO52" s="27"/>
      <c r="BP52" s="124">
        <f t="shared" si="10"/>
        <v>0</v>
      </c>
      <c r="BQ52" s="124"/>
      <c r="BR52" s="124"/>
      <c r="BS52" s="124">
        <f t="shared" si="11"/>
        <v>0</v>
      </c>
      <c r="BT52" s="125">
        <f t="shared" si="12"/>
        <v>0</v>
      </c>
      <c r="BU52" s="136">
        <f t="shared" si="13"/>
        <v>0</v>
      </c>
      <c r="BV52" s="33"/>
      <c r="BW52" s="34"/>
      <c r="BX52" s="44"/>
      <c r="BY52" s="2"/>
      <c r="BZ52" s="2"/>
      <c r="CA52" s="2"/>
      <c r="CB52" s="2"/>
      <c r="CC52" s="3"/>
      <c r="CD52" s="2"/>
      <c r="CE52" s="3"/>
      <c r="CF52" s="3"/>
      <c r="CG52" s="3"/>
      <c r="CH52" s="3"/>
      <c r="CI52" s="3"/>
      <c r="CJ52" s="41"/>
      <c r="CK52" s="40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41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29"/>
      <c r="FF52"/>
      <c r="FG52"/>
    </row>
    <row r="53" spans="1:163" x14ac:dyDescent="0.25">
      <c r="A53" s="3"/>
      <c r="B53" s="114"/>
      <c r="C53" s="116"/>
      <c r="D53" s="49"/>
      <c r="E53" s="49"/>
      <c r="F53" s="50"/>
      <c r="G53" s="49"/>
      <c r="H53" s="49"/>
      <c r="I53" s="49"/>
      <c r="J53" s="49"/>
      <c r="K53" s="50"/>
      <c r="L53" s="121"/>
      <c r="M53" s="119"/>
      <c r="N53" s="3"/>
      <c r="O53" s="5"/>
      <c r="P53" s="6"/>
      <c r="Q53" s="109"/>
      <c r="R53" s="38"/>
      <c r="S53" s="122"/>
      <c r="T53" s="122"/>
      <c r="U53" s="122"/>
      <c r="V53" s="122"/>
      <c r="W53" s="123"/>
      <c r="X53" s="15"/>
      <c r="Y53" s="7"/>
      <c r="Z53" s="7"/>
      <c r="AA53" s="7"/>
      <c r="AB53" s="7"/>
      <c r="AC53" s="7"/>
      <c r="AD53" s="7"/>
      <c r="AE53" s="7"/>
      <c r="AF53" s="7"/>
      <c r="AG53" s="7"/>
      <c r="AH53" s="12"/>
      <c r="AI53" s="15"/>
      <c r="AJ53" s="7"/>
      <c r="AK53" s="7"/>
      <c r="AL53" s="7"/>
      <c r="AM53" s="7"/>
      <c r="AN53" s="7"/>
      <c r="AO53" s="7"/>
      <c r="AP53" s="12"/>
      <c r="AQ53" s="19"/>
      <c r="AR53" s="8"/>
      <c r="AS53" s="8"/>
      <c r="AT53" s="8"/>
      <c r="AU53" s="8"/>
      <c r="AV53" s="8"/>
      <c r="AW53" s="8"/>
      <c r="AX53" s="8"/>
      <c r="AY53" s="8"/>
      <c r="AZ53" s="8"/>
      <c r="BA53" s="46">
        <f t="shared" si="5"/>
        <v>0</v>
      </c>
      <c r="BB53" s="31"/>
      <c r="BC53" s="25"/>
      <c r="BD53" s="124">
        <f t="shared" si="6"/>
        <v>0</v>
      </c>
      <c r="BE53" s="142"/>
      <c r="BF53" s="27"/>
      <c r="BG53" s="124">
        <f t="shared" si="7"/>
        <v>0</v>
      </c>
      <c r="BH53" s="142"/>
      <c r="BI53" s="27"/>
      <c r="BJ53" s="124">
        <f t="shared" si="8"/>
        <v>0</v>
      </c>
      <c r="BK53" s="142"/>
      <c r="BL53" s="27"/>
      <c r="BM53" s="124">
        <f t="shared" si="9"/>
        <v>0</v>
      </c>
      <c r="BN53" s="142"/>
      <c r="BO53" s="27"/>
      <c r="BP53" s="124">
        <f t="shared" si="10"/>
        <v>0</v>
      </c>
      <c r="BQ53" s="124"/>
      <c r="BR53" s="124"/>
      <c r="BS53" s="124">
        <f t="shared" si="11"/>
        <v>0</v>
      </c>
      <c r="BT53" s="125">
        <f t="shared" si="12"/>
        <v>0</v>
      </c>
      <c r="BU53" s="136">
        <f t="shared" si="13"/>
        <v>0</v>
      </c>
      <c r="BV53" s="33"/>
      <c r="BW53" s="34"/>
      <c r="BX53" s="44"/>
      <c r="BY53" s="2"/>
      <c r="BZ53" s="2"/>
      <c r="CA53" s="2"/>
      <c r="CB53" s="2"/>
      <c r="CC53" s="3"/>
      <c r="CD53" s="2"/>
      <c r="CE53" s="3"/>
      <c r="CF53" s="3"/>
      <c r="CG53" s="3"/>
      <c r="CH53" s="3"/>
      <c r="CI53" s="3"/>
      <c r="CJ53" s="41"/>
      <c r="CK53" s="40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41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29"/>
      <c r="FF53"/>
      <c r="FG53"/>
    </row>
    <row r="54" spans="1:163" x14ac:dyDescent="0.25">
      <c r="A54" s="3"/>
      <c r="B54" s="114"/>
      <c r="C54" s="116"/>
      <c r="D54" s="49"/>
      <c r="E54" s="49"/>
      <c r="F54" s="50"/>
      <c r="G54" s="49"/>
      <c r="H54" s="49"/>
      <c r="I54" s="49"/>
      <c r="J54" s="49"/>
      <c r="K54" s="50"/>
      <c r="L54" s="121"/>
      <c r="M54" s="119"/>
      <c r="N54" s="3"/>
      <c r="O54" s="5"/>
      <c r="P54" s="6"/>
      <c r="Q54" s="109"/>
      <c r="R54" s="38"/>
      <c r="S54" s="122"/>
      <c r="T54" s="122"/>
      <c r="U54" s="122"/>
      <c r="V54" s="122"/>
      <c r="W54" s="123"/>
      <c r="X54" s="15"/>
      <c r="Y54" s="7"/>
      <c r="Z54" s="7"/>
      <c r="AA54" s="7"/>
      <c r="AB54" s="7"/>
      <c r="AC54" s="7"/>
      <c r="AD54" s="7"/>
      <c r="AE54" s="7"/>
      <c r="AF54" s="7"/>
      <c r="AG54" s="7"/>
      <c r="AH54" s="12"/>
      <c r="AI54" s="15"/>
      <c r="AJ54" s="7"/>
      <c r="AK54" s="7"/>
      <c r="AL54" s="7"/>
      <c r="AM54" s="7"/>
      <c r="AN54" s="7"/>
      <c r="AO54" s="7"/>
      <c r="AP54" s="12"/>
      <c r="AQ54" s="19"/>
      <c r="AR54" s="8"/>
      <c r="AS54" s="8"/>
      <c r="AT54" s="8"/>
      <c r="AU54" s="8"/>
      <c r="AV54" s="8"/>
      <c r="AW54" s="8"/>
      <c r="AX54" s="8"/>
      <c r="AY54" s="8"/>
      <c r="AZ54" s="8"/>
      <c r="BA54" s="46">
        <f t="shared" si="5"/>
        <v>0</v>
      </c>
      <c r="BB54" s="31"/>
      <c r="BC54" s="25"/>
      <c r="BD54" s="124">
        <f t="shared" si="6"/>
        <v>0</v>
      </c>
      <c r="BE54" s="142"/>
      <c r="BF54" s="27"/>
      <c r="BG54" s="124">
        <f t="shared" si="7"/>
        <v>0</v>
      </c>
      <c r="BH54" s="142"/>
      <c r="BI54" s="27"/>
      <c r="BJ54" s="124">
        <f t="shared" si="8"/>
        <v>0</v>
      </c>
      <c r="BK54" s="142"/>
      <c r="BL54" s="27"/>
      <c r="BM54" s="124">
        <f t="shared" si="9"/>
        <v>0</v>
      </c>
      <c r="BN54" s="142"/>
      <c r="BO54" s="27"/>
      <c r="BP54" s="124">
        <f t="shared" si="10"/>
        <v>0</v>
      </c>
      <c r="BQ54" s="124"/>
      <c r="BR54" s="124"/>
      <c r="BS54" s="124">
        <f t="shared" si="11"/>
        <v>0</v>
      </c>
      <c r="BT54" s="125">
        <f t="shared" si="12"/>
        <v>0</v>
      </c>
      <c r="BU54" s="136">
        <f t="shared" si="13"/>
        <v>0</v>
      </c>
      <c r="BV54" s="33"/>
      <c r="BW54" s="34"/>
      <c r="BX54" s="44"/>
      <c r="BY54" s="2"/>
      <c r="BZ54" s="2"/>
      <c r="CA54" s="2"/>
      <c r="CB54" s="2"/>
      <c r="CC54" s="3"/>
      <c r="CD54" s="2"/>
      <c r="CE54" s="3"/>
      <c r="CF54" s="3"/>
      <c r="CG54" s="3"/>
      <c r="CH54" s="3"/>
      <c r="CI54" s="3"/>
      <c r="CJ54" s="41"/>
      <c r="CK54" s="40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41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29"/>
      <c r="FF54"/>
      <c r="FG54"/>
    </row>
    <row r="55" spans="1:163" x14ac:dyDescent="0.25">
      <c r="A55" s="3"/>
      <c r="B55" s="114"/>
      <c r="C55" s="116"/>
      <c r="D55" s="49"/>
      <c r="E55" s="49"/>
      <c r="F55" s="50"/>
      <c r="G55" s="49"/>
      <c r="H55" s="49"/>
      <c r="I55" s="49"/>
      <c r="J55" s="49"/>
      <c r="K55" s="50"/>
      <c r="L55" s="121"/>
      <c r="M55" s="119"/>
      <c r="N55" s="3"/>
      <c r="O55" s="5"/>
      <c r="P55" s="6"/>
      <c r="Q55" s="109"/>
      <c r="R55" s="38"/>
      <c r="S55" s="122"/>
      <c r="T55" s="122"/>
      <c r="U55" s="122"/>
      <c r="V55" s="122"/>
      <c r="W55" s="123"/>
      <c r="X55" s="15"/>
      <c r="Y55" s="7"/>
      <c r="Z55" s="7"/>
      <c r="AA55" s="7"/>
      <c r="AB55" s="7"/>
      <c r="AC55" s="7"/>
      <c r="AD55" s="7"/>
      <c r="AE55" s="7"/>
      <c r="AF55" s="7"/>
      <c r="AG55" s="7"/>
      <c r="AH55" s="12"/>
      <c r="AI55" s="15"/>
      <c r="AJ55" s="7"/>
      <c r="AK55" s="7"/>
      <c r="AL55" s="7"/>
      <c r="AM55" s="7"/>
      <c r="AN55" s="7"/>
      <c r="AO55" s="7"/>
      <c r="AP55" s="12"/>
      <c r="AQ55" s="19"/>
      <c r="AR55" s="8"/>
      <c r="AS55" s="8"/>
      <c r="AT55" s="8"/>
      <c r="AU55" s="8"/>
      <c r="AV55" s="8"/>
      <c r="AW55" s="8"/>
      <c r="AX55" s="8"/>
      <c r="AY55" s="8"/>
      <c r="AZ55" s="8"/>
      <c r="BA55" s="46">
        <f t="shared" si="5"/>
        <v>0</v>
      </c>
      <c r="BB55" s="31"/>
      <c r="BC55" s="25"/>
      <c r="BD55" s="124">
        <f t="shared" si="6"/>
        <v>0</v>
      </c>
      <c r="BE55" s="142"/>
      <c r="BF55" s="27"/>
      <c r="BG55" s="124">
        <f t="shared" si="7"/>
        <v>0</v>
      </c>
      <c r="BH55" s="142"/>
      <c r="BI55" s="27"/>
      <c r="BJ55" s="124">
        <f t="shared" si="8"/>
        <v>0</v>
      </c>
      <c r="BK55" s="142"/>
      <c r="BL55" s="27"/>
      <c r="BM55" s="124">
        <f t="shared" si="9"/>
        <v>0</v>
      </c>
      <c r="BN55" s="142"/>
      <c r="BO55" s="27"/>
      <c r="BP55" s="124">
        <f t="shared" si="10"/>
        <v>0</v>
      </c>
      <c r="BQ55" s="124"/>
      <c r="BR55" s="124"/>
      <c r="BS55" s="124">
        <f t="shared" si="11"/>
        <v>0</v>
      </c>
      <c r="BT55" s="125">
        <f t="shared" si="12"/>
        <v>0</v>
      </c>
      <c r="BU55" s="136">
        <f t="shared" si="13"/>
        <v>0</v>
      </c>
      <c r="BV55" s="33"/>
      <c r="BW55" s="34"/>
      <c r="BX55" s="44"/>
      <c r="BY55" s="2"/>
      <c r="BZ55" s="2"/>
      <c r="CA55" s="2"/>
      <c r="CB55" s="2"/>
      <c r="CC55" s="3"/>
      <c r="CD55" s="2"/>
      <c r="CE55" s="3"/>
      <c r="CF55" s="3"/>
      <c r="CG55" s="3"/>
      <c r="CH55" s="3"/>
      <c r="CI55" s="3"/>
      <c r="CJ55" s="41"/>
      <c r="CK55" s="40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41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29"/>
      <c r="FF55"/>
      <c r="FG55"/>
    </row>
    <row r="56" spans="1:163" x14ac:dyDescent="0.25">
      <c r="A56" s="3"/>
      <c r="B56" s="114"/>
      <c r="C56" s="116"/>
      <c r="D56" s="49"/>
      <c r="E56" s="49"/>
      <c r="F56" s="50"/>
      <c r="G56" s="49"/>
      <c r="H56" s="49"/>
      <c r="I56" s="49"/>
      <c r="J56" s="49"/>
      <c r="K56" s="50"/>
      <c r="L56" s="121"/>
      <c r="M56" s="119"/>
      <c r="N56" s="3"/>
      <c r="O56" s="5"/>
      <c r="P56" s="6"/>
      <c r="Q56" s="109"/>
      <c r="R56" s="38"/>
      <c r="S56" s="122"/>
      <c r="T56" s="122"/>
      <c r="U56" s="122"/>
      <c r="V56" s="122"/>
      <c r="W56" s="123"/>
      <c r="X56" s="15"/>
      <c r="Y56" s="7"/>
      <c r="Z56" s="7"/>
      <c r="AA56" s="7"/>
      <c r="AB56" s="7"/>
      <c r="AC56" s="7"/>
      <c r="AD56" s="7"/>
      <c r="AE56" s="7"/>
      <c r="AF56" s="7"/>
      <c r="AG56" s="7"/>
      <c r="AH56" s="12"/>
      <c r="AI56" s="15"/>
      <c r="AJ56" s="7"/>
      <c r="AK56" s="7"/>
      <c r="AL56" s="7"/>
      <c r="AM56" s="7"/>
      <c r="AN56" s="7"/>
      <c r="AO56" s="7"/>
      <c r="AP56" s="12"/>
      <c r="AQ56" s="19"/>
      <c r="AR56" s="8"/>
      <c r="AS56" s="8"/>
      <c r="AT56" s="8"/>
      <c r="AU56" s="8"/>
      <c r="AV56" s="8"/>
      <c r="AW56" s="8"/>
      <c r="AX56" s="8"/>
      <c r="AY56" s="8"/>
      <c r="AZ56" s="8"/>
      <c r="BA56" s="46">
        <f t="shared" si="5"/>
        <v>0</v>
      </c>
      <c r="BB56" s="31"/>
      <c r="BC56" s="25"/>
      <c r="BD56" s="124">
        <f t="shared" si="6"/>
        <v>0</v>
      </c>
      <c r="BE56" s="142"/>
      <c r="BF56" s="27"/>
      <c r="BG56" s="124">
        <f t="shared" si="7"/>
        <v>0</v>
      </c>
      <c r="BH56" s="142"/>
      <c r="BI56" s="27"/>
      <c r="BJ56" s="124">
        <f t="shared" si="8"/>
        <v>0</v>
      </c>
      <c r="BK56" s="142"/>
      <c r="BL56" s="27"/>
      <c r="BM56" s="124">
        <f t="shared" si="9"/>
        <v>0</v>
      </c>
      <c r="BN56" s="142"/>
      <c r="BO56" s="27"/>
      <c r="BP56" s="124">
        <f t="shared" si="10"/>
        <v>0</v>
      </c>
      <c r="BQ56" s="124"/>
      <c r="BR56" s="124"/>
      <c r="BS56" s="124">
        <f t="shared" si="11"/>
        <v>0</v>
      </c>
      <c r="BT56" s="125">
        <f t="shared" si="12"/>
        <v>0</v>
      </c>
      <c r="BU56" s="136">
        <f t="shared" si="13"/>
        <v>0</v>
      </c>
      <c r="BV56" s="33"/>
      <c r="BW56" s="34"/>
      <c r="BX56" s="44"/>
      <c r="BY56" s="2"/>
      <c r="BZ56" s="2"/>
      <c r="CA56" s="2"/>
      <c r="CB56" s="2"/>
      <c r="CC56" s="3"/>
      <c r="CD56" s="2"/>
      <c r="CE56" s="3"/>
      <c r="CF56" s="3"/>
      <c r="CG56" s="3"/>
      <c r="CH56" s="3"/>
      <c r="CI56" s="3"/>
      <c r="CJ56" s="41"/>
      <c r="CK56" s="40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41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29"/>
      <c r="FF56"/>
      <c r="FG56"/>
    </row>
    <row r="57" spans="1:163" x14ac:dyDescent="0.25">
      <c r="A57" s="3"/>
      <c r="B57" s="114"/>
      <c r="C57" s="116"/>
      <c r="D57" s="49"/>
      <c r="E57" s="49"/>
      <c r="F57" s="50"/>
      <c r="G57" s="49"/>
      <c r="H57" s="49"/>
      <c r="I57" s="49"/>
      <c r="J57" s="49"/>
      <c r="K57" s="50"/>
      <c r="L57" s="121"/>
      <c r="M57" s="119"/>
      <c r="N57" s="3"/>
      <c r="O57" s="5"/>
      <c r="P57" s="6"/>
      <c r="Q57" s="109"/>
      <c r="R57" s="38"/>
      <c r="S57" s="122"/>
      <c r="T57" s="122"/>
      <c r="U57" s="122"/>
      <c r="V57" s="122"/>
      <c r="W57" s="123"/>
      <c r="X57" s="15"/>
      <c r="Y57" s="7"/>
      <c r="Z57" s="7"/>
      <c r="AA57" s="7"/>
      <c r="AB57" s="7"/>
      <c r="AC57" s="7"/>
      <c r="AD57" s="7"/>
      <c r="AE57" s="7"/>
      <c r="AF57" s="7"/>
      <c r="AG57" s="7"/>
      <c r="AH57" s="12"/>
      <c r="AI57" s="15"/>
      <c r="AJ57" s="7"/>
      <c r="AK57" s="7"/>
      <c r="AL57" s="7"/>
      <c r="AM57" s="7"/>
      <c r="AN57" s="7"/>
      <c r="AO57" s="7"/>
      <c r="AP57" s="12"/>
      <c r="AQ57" s="19"/>
      <c r="AR57" s="8"/>
      <c r="AS57" s="8"/>
      <c r="AT57" s="8"/>
      <c r="AU57" s="8"/>
      <c r="AV57" s="8"/>
      <c r="AW57" s="8"/>
      <c r="AX57" s="8"/>
      <c r="AY57" s="8"/>
      <c r="AZ57" s="8"/>
      <c r="BA57" s="46">
        <f t="shared" si="5"/>
        <v>0</v>
      </c>
      <c r="BB57" s="31"/>
      <c r="BC57" s="25"/>
      <c r="BD57" s="124">
        <f t="shared" si="6"/>
        <v>0</v>
      </c>
      <c r="BE57" s="142"/>
      <c r="BF57" s="27"/>
      <c r="BG57" s="124">
        <f t="shared" si="7"/>
        <v>0</v>
      </c>
      <c r="BH57" s="142"/>
      <c r="BI57" s="27"/>
      <c r="BJ57" s="124">
        <f t="shared" si="8"/>
        <v>0</v>
      </c>
      <c r="BK57" s="142"/>
      <c r="BL57" s="27"/>
      <c r="BM57" s="124">
        <f t="shared" si="9"/>
        <v>0</v>
      </c>
      <c r="BN57" s="142"/>
      <c r="BO57" s="27"/>
      <c r="BP57" s="124">
        <f t="shared" si="10"/>
        <v>0</v>
      </c>
      <c r="BQ57" s="124"/>
      <c r="BR57" s="124"/>
      <c r="BS57" s="124">
        <f t="shared" si="11"/>
        <v>0</v>
      </c>
      <c r="BT57" s="125">
        <f t="shared" si="12"/>
        <v>0</v>
      </c>
      <c r="BU57" s="136">
        <f t="shared" si="13"/>
        <v>0</v>
      </c>
      <c r="BV57" s="33"/>
      <c r="BW57" s="34"/>
      <c r="BX57" s="44"/>
      <c r="BY57" s="2"/>
      <c r="BZ57" s="2"/>
      <c r="CA57" s="2"/>
      <c r="CB57" s="2"/>
      <c r="CC57" s="3"/>
      <c r="CD57" s="2"/>
      <c r="CE57" s="3"/>
      <c r="CF57" s="3"/>
      <c r="CG57" s="3"/>
      <c r="CH57" s="3"/>
      <c r="CI57" s="3"/>
      <c r="CJ57" s="41"/>
      <c r="CK57" s="40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41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29"/>
      <c r="FF57"/>
      <c r="FG57"/>
    </row>
    <row r="58" spans="1:163" x14ac:dyDescent="0.25">
      <c r="A58" s="3"/>
      <c r="B58" s="114"/>
      <c r="C58" s="116"/>
      <c r="D58" s="49"/>
      <c r="E58" s="49"/>
      <c r="F58" s="50"/>
      <c r="G58" s="49"/>
      <c r="H58" s="49"/>
      <c r="I58" s="49"/>
      <c r="J58" s="49"/>
      <c r="K58" s="50"/>
      <c r="L58" s="121"/>
      <c r="M58" s="119"/>
      <c r="N58" s="3"/>
      <c r="O58" s="5"/>
      <c r="P58" s="6"/>
      <c r="Q58" s="109"/>
      <c r="R58" s="38"/>
      <c r="S58" s="122"/>
      <c r="T58" s="122"/>
      <c r="U58" s="122"/>
      <c r="V58" s="122"/>
      <c r="W58" s="123"/>
      <c r="X58" s="15"/>
      <c r="Y58" s="7"/>
      <c r="Z58" s="7"/>
      <c r="AA58" s="7"/>
      <c r="AB58" s="7"/>
      <c r="AC58" s="7"/>
      <c r="AD58" s="7"/>
      <c r="AE58" s="7"/>
      <c r="AF58" s="7"/>
      <c r="AG58" s="7"/>
      <c r="AH58" s="12"/>
      <c r="AI58" s="15"/>
      <c r="AJ58" s="7"/>
      <c r="AK58" s="7"/>
      <c r="AL58" s="7"/>
      <c r="AM58" s="7"/>
      <c r="AN58" s="7"/>
      <c r="AO58" s="7"/>
      <c r="AP58" s="12"/>
      <c r="AQ58" s="19"/>
      <c r="AR58" s="8"/>
      <c r="AS58" s="8"/>
      <c r="AT58" s="8"/>
      <c r="AU58" s="8"/>
      <c r="AV58" s="8"/>
      <c r="AW58" s="8"/>
      <c r="AX58" s="8"/>
      <c r="AY58" s="8"/>
      <c r="AZ58" s="8"/>
      <c r="BA58" s="46">
        <f t="shared" si="5"/>
        <v>0</v>
      </c>
      <c r="BB58" s="31"/>
      <c r="BC58" s="25"/>
      <c r="BD58" s="124">
        <f t="shared" si="6"/>
        <v>0</v>
      </c>
      <c r="BE58" s="142"/>
      <c r="BF58" s="27"/>
      <c r="BG58" s="124">
        <f t="shared" si="7"/>
        <v>0</v>
      </c>
      <c r="BH58" s="142"/>
      <c r="BI58" s="27"/>
      <c r="BJ58" s="124">
        <f t="shared" si="8"/>
        <v>0</v>
      </c>
      <c r="BK58" s="142"/>
      <c r="BL58" s="27"/>
      <c r="BM58" s="124">
        <f t="shared" si="9"/>
        <v>0</v>
      </c>
      <c r="BN58" s="142"/>
      <c r="BO58" s="27"/>
      <c r="BP58" s="124">
        <f t="shared" si="10"/>
        <v>0</v>
      </c>
      <c r="BQ58" s="124"/>
      <c r="BR58" s="124"/>
      <c r="BS58" s="124">
        <f t="shared" si="11"/>
        <v>0</v>
      </c>
      <c r="BT58" s="125">
        <f t="shared" si="12"/>
        <v>0</v>
      </c>
      <c r="BU58" s="136">
        <f t="shared" si="13"/>
        <v>0</v>
      </c>
      <c r="BV58" s="33"/>
      <c r="BW58" s="34"/>
      <c r="BX58" s="44"/>
      <c r="BY58" s="2"/>
      <c r="BZ58" s="2"/>
      <c r="CA58" s="2"/>
      <c r="CB58" s="2"/>
      <c r="CC58" s="3"/>
      <c r="CD58" s="2"/>
      <c r="CE58" s="3"/>
      <c r="CF58" s="3"/>
      <c r="CG58" s="3"/>
      <c r="CH58" s="3"/>
      <c r="CI58" s="3"/>
      <c r="CJ58" s="41"/>
      <c r="CK58" s="40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41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29"/>
      <c r="FF58"/>
      <c r="FG58"/>
    </row>
    <row r="59" spans="1:163" x14ac:dyDescent="0.25">
      <c r="A59" s="3"/>
      <c r="B59" s="114"/>
      <c r="C59" s="116"/>
      <c r="D59" s="49"/>
      <c r="E59" s="49"/>
      <c r="F59" s="50"/>
      <c r="G59" s="49"/>
      <c r="H59" s="49"/>
      <c r="I59" s="49"/>
      <c r="J59" s="49"/>
      <c r="K59" s="50"/>
      <c r="L59" s="121"/>
      <c r="M59" s="119"/>
      <c r="N59" s="3"/>
      <c r="O59" s="5"/>
      <c r="P59" s="6"/>
      <c r="Q59" s="109"/>
      <c r="R59" s="38"/>
      <c r="S59" s="122"/>
      <c r="T59" s="122"/>
      <c r="U59" s="122"/>
      <c r="V59" s="122"/>
      <c r="W59" s="123"/>
      <c r="X59" s="15"/>
      <c r="Y59" s="7"/>
      <c r="Z59" s="7"/>
      <c r="AA59" s="7"/>
      <c r="AB59" s="7"/>
      <c r="AC59" s="7"/>
      <c r="AD59" s="7"/>
      <c r="AE59" s="7"/>
      <c r="AF59" s="7"/>
      <c r="AG59" s="7"/>
      <c r="AH59" s="12"/>
      <c r="AI59" s="15"/>
      <c r="AJ59" s="7"/>
      <c r="AK59" s="7"/>
      <c r="AL59" s="7"/>
      <c r="AM59" s="7"/>
      <c r="AN59" s="7"/>
      <c r="AO59" s="7"/>
      <c r="AP59" s="12"/>
      <c r="AQ59" s="19"/>
      <c r="AR59" s="8"/>
      <c r="AS59" s="8"/>
      <c r="AT59" s="8"/>
      <c r="AU59" s="8"/>
      <c r="AV59" s="8"/>
      <c r="AW59" s="8"/>
      <c r="AX59" s="8"/>
      <c r="AY59" s="8"/>
      <c r="AZ59" s="8"/>
      <c r="BA59" s="46">
        <f t="shared" si="5"/>
        <v>0</v>
      </c>
      <c r="BB59" s="31"/>
      <c r="BC59" s="25"/>
      <c r="BD59" s="124">
        <f t="shared" si="6"/>
        <v>0</v>
      </c>
      <c r="BE59" s="142"/>
      <c r="BF59" s="27"/>
      <c r="BG59" s="124">
        <f t="shared" si="7"/>
        <v>0</v>
      </c>
      <c r="BH59" s="142"/>
      <c r="BI59" s="27"/>
      <c r="BJ59" s="124">
        <f t="shared" si="8"/>
        <v>0</v>
      </c>
      <c r="BK59" s="142"/>
      <c r="BL59" s="27"/>
      <c r="BM59" s="124">
        <f t="shared" si="9"/>
        <v>0</v>
      </c>
      <c r="BN59" s="142"/>
      <c r="BO59" s="27"/>
      <c r="BP59" s="124">
        <f t="shared" si="10"/>
        <v>0</v>
      </c>
      <c r="BQ59" s="124"/>
      <c r="BR59" s="124"/>
      <c r="BS59" s="124">
        <f t="shared" si="11"/>
        <v>0</v>
      </c>
      <c r="BT59" s="125">
        <f t="shared" si="12"/>
        <v>0</v>
      </c>
      <c r="BU59" s="136">
        <f t="shared" si="13"/>
        <v>0</v>
      </c>
      <c r="BV59" s="33"/>
      <c r="BW59" s="34"/>
      <c r="BX59" s="44"/>
      <c r="BY59" s="2"/>
      <c r="BZ59" s="2"/>
      <c r="CA59" s="2"/>
      <c r="CB59" s="2"/>
      <c r="CC59" s="3"/>
      <c r="CD59" s="2"/>
      <c r="CE59" s="3"/>
      <c r="CF59" s="3"/>
      <c r="CG59" s="3"/>
      <c r="CH59" s="3"/>
      <c r="CI59" s="3"/>
      <c r="CJ59" s="41"/>
      <c r="CK59" s="40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41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29"/>
      <c r="FF59"/>
      <c r="FG59"/>
    </row>
    <row r="60" spans="1:163" x14ac:dyDescent="0.25">
      <c r="A60" s="3"/>
      <c r="B60" s="114"/>
      <c r="C60" s="116"/>
      <c r="D60" s="49"/>
      <c r="E60" s="49"/>
      <c r="F60" s="50"/>
      <c r="G60" s="49"/>
      <c r="H60" s="49"/>
      <c r="I60" s="49"/>
      <c r="J60" s="49"/>
      <c r="K60" s="50"/>
      <c r="L60" s="121"/>
      <c r="M60" s="119"/>
      <c r="N60" s="3"/>
      <c r="O60" s="5"/>
      <c r="P60" s="6"/>
      <c r="Q60" s="109"/>
      <c r="R60" s="38"/>
      <c r="S60" s="122"/>
      <c r="T60" s="122"/>
      <c r="U60" s="122"/>
      <c r="V60" s="122"/>
      <c r="W60" s="123"/>
      <c r="X60" s="15"/>
      <c r="Y60" s="7"/>
      <c r="Z60" s="7"/>
      <c r="AA60" s="7"/>
      <c r="AB60" s="7"/>
      <c r="AC60" s="7"/>
      <c r="AD60" s="7"/>
      <c r="AE60" s="7"/>
      <c r="AF60" s="7"/>
      <c r="AG60" s="7"/>
      <c r="AH60" s="12"/>
      <c r="AI60" s="15"/>
      <c r="AJ60" s="7"/>
      <c r="AK60" s="7"/>
      <c r="AL60" s="7"/>
      <c r="AM60" s="7"/>
      <c r="AN60" s="7"/>
      <c r="AO60" s="7"/>
      <c r="AP60" s="12"/>
      <c r="AQ60" s="19"/>
      <c r="AR60" s="8"/>
      <c r="AS60" s="8"/>
      <c r="AT60" s="8"/>
      <c r="AU60" s="8"/>
      <c r="AV60" s="8"/>
      <c r="AW60" s="8"/>
      <c r="AX60" s="8"/>
      <c r="AY60" s="8"/>
      <c r="AZ60" s="8"/>
      <c r="BA60" s="46">
        <f t="shared" si="5"/>
        <v>0</v>
      </c>
      <c r="BB60" s="31"/>
      <c r="BC60" s="25"/>
      <c r="BD60" s="124">
        <f t="shared" si="6"/>
        <v>0</v>
      </c>
      <c r="BE60" s="142"/>
      <c r="BF60" s="27"/>
      <c r="BG60" s="124">
        <f t="shared" si="7"/>
        <v>0</v>
      </c>
      <c r="BH60" s="142"/>
      <c r="BI60" s="27"/>
      <c r="BJ60" s="124">
        <f t="shared" si="8"/>
        <v>0</v>
      </c>
      <c r="BK60" s="142"/>
      <c r="BL60" s="27"/>
      <c r="BM60" s="124">
        <f t="shared" si="9"/>
        <v>0</v>
      </c>
      <c r="BN60" s="142"/>
      <c r="BO60" s="27"/>
      <c r="BP60" s="124">
        <f t="shared" si="10"/>
        <v>0</v>
      </c>
      <c r="BQ60" s="124"/>
      <c r="BR60" s="124"/>
      <c r="BS60" s="124">
        <f t="shared" si="11"/>
        <v>0</v>
      </c>
      <c r="BT60" s="125">
        <f t="shared" si="12"/>
        <v>0</v>
      </c>
      <c r="BU60" s="136">
        <f t="shared" si="13"/>
        <v>0</v>
      </c>
      <c r="BV60" s="33"/>
      <c r="BW60" s="34"/>
      <c r="BX60" s="44"/>
      <c r="BY60" s="2"/>
      <c r="BZ60" s="2"/>
      <c r="CA60" s="2"/>
      <c r="CB60" s="2"/>
      <c r="CC60" s="3"/>
      <c r="CD60" s="2"/>
      <c r="CE60" s="3"/>
      <c r="CF60" s="3"/>
      <c r="CG60" s="3"/>
      <c r="CH60" s="3"/>
      <c r="CI60" s="3"/>
      <c r="CJ60" s="41"/>
      <c r="CK60" s="40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41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29"/>
      <c r="FF60"/>
      <c r="FG60"/>
    </row>
    <row r="61" spans="1:163" x14ac:dyDescent="0.25">
      <c r="A61" s="3"/>
      <c r="B61" s="114"/>
      <c r="C61" s="116"/>
      <c r="D61" s="49"/>
      <c r="E61" s="49"/>
      <c r="F61" s="50"/>
      <c r="G61" s="49"/>
      <c r="H61" s="49"/>
      <c r="I61" s="49"/>
      <c r="J61" s="49"/>
      <c r="K61" s="50"/>
      <c r="L61" s="121"/>
      <c r="M61" s="119"/>
      <c r="N61" s="3"/>
      <c r="O61" s="5"/>
      <c r="P61" s="6"/>
      <c r="Q61" s="109"/>
      <c r="R61" s="38"/>
      <c r="S61" s="122"/>
      <c r="T61" s="122"/>
      <c r="U61" s="122"/>
      <c r="V61" s="122"/>
      <c r="W61" s="123"/>
      <c r="X61" s="15"/>
      <c r="Y61" s="7"/>
      <c r="Z61" s="7"/>
      <c r="AA61" s="7"/>
      <c r="AB61" s="7"/>
      <c r="AC61" s="7"/>
      <c r="AD61" s="7"/>
      <c r="AE61" s="7"/>
      <c r="AF61" s="7"/>
      <c r="AG61" s="7"/>
      <c r="AH61" s="12"/>
      <c r="AI61" s="15"/>
      <c r="AJ61" s="7"/>
      <c r="AK61" s="7"/>
      <c r="AL61" s="7"/>
      <c r="AM61" s="7"/>
      <c r="AN61" s="7"/>
      <c r="AO61" s="7"/>
      <c r="AP61" s="12"/>
      <c r="AQ61" s="19"/>
      <c r="AR61" s="8"/>
      <c r="AS61" s="8"/>
      <c r="AT61" s="8"/>
      <c r="AU61" s="8"/>
      <c r="AV61" s="8"/>
      <c r="AW61" s="8"/>
      <c r="AX61" s="8"/>
      <c r="AY61" s="8"/>
      <c r="AZ61" s="8"/>
      <c r="BA61" s="46">
        <f t="shared" si="5"/>
        <v>0</v>
      </c>
      <c r="BB61" s="31"/>
      <c r="BC61" s="25"/>
      <c r="BD61" s="124">
        <f t="shared" si="6"/>
        <v>0</v>
      </c>
      <c r="BE61" s="142"/>
      <c r="BF61" s="27"/>
      <c r="BG61" s="124">
        <f t="shared" si="7"/>
        <v>0</v>
      </c>
      <c r="BH61" s="142"/>
      <c r="BI61" s="27"/>
      <c r="BJ61" s="124">
        <f t="shared" si="8"/>
        <v>0</v>
      </c>
      <c r="BK61" s="142"/>
      <c r="BL61" s="27"/>
      <c r="BM61" s="124">
        <f t="shared" si="9"/>
        <v>0</v>
      </c>
      <c r="BN61" s="142"/>
      <c r="BO61" s="27"/>
      <c r="BP61" s="124">
        <f t="shared" si="10"/>
        <v>0</v>
      </c>
      <c r="BQ61" s="124"/>
      <c r="BR61" s="124"/>
      <c r="BS61" s="124">
        <f t="shared" si="11"/>
        <v>0</v>
      </c>
      <c r="BT61" s="125">
        <f t="shared" si="12"/>
        <v>0</v>
      </c>
      <c r="BU61" s="136">
        <f t="shared" si="13"/>
        <v>0</v>
      </c>
      <c r="BV61" s="33"/>
      <c r="BW61" s="34"/>
      <c r="BX61" s="44"/>
      <c r="BY61" s="2"/>
      <c r="BZ61" s="2"/>
      <c r="CA61" s="2"/>
      <c r="CB61" s="2"/>
      <c r="CC61" s="3"/>
      <c r="CD61" s="2"/>
      <c r="CE61" s="3"/>
      <c r="CF61" s="3"/>
      <c r="CG61" s="3"/>
      <c r="CH61" s="3"/>
      <c r="CI61" s="3"/>
      <c r="CJ61" s="41"/>
      <c r="CK61" s="40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41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29"/>
      <c r="FF61"/>
      <c r="FG61"/>
    </row>
    <row r="62" spans="1:163" x14ac:dyDescent="0.25">
      <c r="A62" s="3"/>
      <c r="B62" s="114"/>
      <c r="C62" s="116"/>
      <c r="D62" s="49"/>
      <c r="E62" s="49"/>
      <c r="F62" s="50"/>
      <c r="G62" s="49"/>
      <c r="H62" s="49"/>
      <c r="I62" s="49"/>
      <c r="J62" s="49"/>
      <c r="K62" s="50"/>
      <c r="L62" s="121"/>
      <c r="M62" s="119"/>
      <c r="N62" s="3"/>
      <c r="O62" s="5"/>
      <c r="P62" s="6"/>
      <c r="Q62" s="109"/>
      <c r="R62" s="38"/>
      <c r="S62" s="122"/>
      <c r="T62" s="122"/>
      <c r="U62" s="122"/>
      <c r="V62" s="122"/>
      <c r="W62" s="123"/>
      <c r="X62" s="15"/>
      <c r="Y62" s="7"/>
      <c r="Z62" s="7"/>
      <c r="AA62" s="7"/>
      <c r="AB62" s="7"/>
      <c r="AC62" s="7"/>
      <c r="AD62" s="7"/>
      <c r="AE62" s="7"/>
      <c r="AF62" s="7"/>
      <c r="AG62" s="7"/>
      <c r="AH62" s="12"/>
      <c r="AI62" s="15"/>
      <c r="AJ62" s="7"/>
      <c r="AK62" s="7"/>
      <c r="AL62" s="7"/>
      <c r="AM62" s="7"/>
      <c r="AN62" s="7"/>
      <c r="AO62" s="7"/>
      <c r="AP62" s="12"/>
      <c r="AQ62" s="19"/>
      <c r="AR62" s="8"/>
      <c r="AS62" s="8"/>
      <c r="AT62" s="8"/>
      <c r="AU62" s="8"/>
      <c r="AV62" s="8"/>
      <c r="AW62" s="8"/>
      <c r="AX62" s="8"/>
      <c r="AY62" s="8"/>
      <c r="AZ62" s="8"/>
      <c r="BA62" s="46">
        <f t="shared" si="5"/>
        <v>0</v>
      </c>
      <c r="BB62" s="31"/>
      <c r="BC62" s="25"/>
      <c r="BD62" s="124">
        <f t="shared" si="6"/>
        <v>0</v>
      </c>
      <c r="BE62" s="142"/>
      <c r="BF62" s="27"/>
      <c r="BG62" s="124">
        <f t="shared" si="7"/>
        <v>0</v>
      </c>
      <c r="BH62" s="142"/>
      <c r="BI62" s="27"/>
      <c r="BJ62" s="124">
        <f t="shared" si="8"/>
        <v>0</v>
      </c>
      <c r="BK62" s="142"/>
      <c r="BL62" s="27"/>
      <c r="BM62" s="124">
        <f t="shared" si="9"/>
        <v>0</v>
      </c>
      <c r="BN62" s="142"/>
      <c r="BO62" s="27"/>
      <c r="BP62" s="124">
        <f t="shared" si="10"/>
        <v>0</v>
      </c>
      <c r="BQ62" s="124"/>
      <c r="BR62" s="124"/>
      <c r="BS62" s="124">
        <f t="shared" si="11"/>
        <v>0</v>
      </c>
      <c r="BT62" s="125">
        <f t="shared" si="12"/>
        <v>0</v>
      </c>
      <c r="BU62" s="136">
        <f t="shared" si="13"/>
        <v>0</v>
      </c>
      <c r="BV62" s="33"/>
      <c r="BW62" s="34"/>
      <c r="BX62" s="44"/>
      <c r="BY62" s="2"/>
      <c r="BZ62" s="2"/>
      <c r="CA62" s="2"/>
      <c r="CB62" s="2"/>
      <c r="CC62" s="3"/>
      <c r="CD62" s="2"/>
      <c r="CE62" s="3"/>
      <c r="CF62" s="3"/>
      <c r="CG62" s="3"/>
      <c r="CH62" s="3"/>
      <c r="CI62" s="3"/>
      <c r="CJ62" s="41"/>
      <c r="CK62" s="40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41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29"/>
      <c r="FF62"/>
      <c r="FG62"/>
    </row>
    <row r="63" spans="1:163" x14ac:dyDescent="0.25">
      <c r="A63" s="3"/>
      <c r="B63" s="114"/>
      <c r="C63" s="116"/>
      <c r="D63" s="49"/>
      <c r="E63" s="49"/>
      <c r="F63" s="50"/>
      <c r="G63" s="49"/>
      <c r="H63" s="49"/>
      <c r="I63" s="49"/>
      <c r="J63" s="49"/>
      <c r="K63" s="50"/>
      <c r="L63" s="121"/>
      <c r="M63" s="119"/>
      <c r="N63" s="3"/>
      <c r="O63" s="5"/>
      <c r="P63" s="6"/>
      <c r="Q63" s="109"/>
      <c r="R63" s="38"/>
      <c r="S63" s="122"/>
      <c r="T63" s="122"/>
      <c r="U63" s="122"/>
      <c r="V63" s="122"/>
      <c r="W63" s="123"/>
      <c r="X63" s="15"/>
      <c r="Y63" s="7"/>
      <c r="Z63" s="7"/>
      <c r="AA63" s="7"/>
      <c r="AB63" s="7"/>
      <c r="AC63" s="7"/>
      <c r="AD63" s="7"/>
      <c r="AE63" s="7"/>
      <c r="AF63" s="7"/>
      <c r="AG63" s="7"/>
      <c r="AH63" s="12"/>
      <c r="AI63" s="15"/>
      <c r="AJ63" s="7"/>
      <c r="AK63" s="7"/>
      <c r="AL63" s="7"/>
      <c r="AM63" s="7"/>
      <c r="AN63" s="7"/>
      <c r="AO63" s="7"/>
      <c r="AP63" s="12"/>
      <c r="AQ63" s="19"/>
      <c r="AR63" s="8"/>
      <c r="AS63" s="8"/>
      <c r="AT63" s="8"/>
      <c r="AU63" s="8"/>
      <c r="AV63" s="8"/>
      <c r="AW63" s="8"/>
      <c r="AX63" s="8"/>
      <c r="AY63" s="8"/>
      <c r="AZ63" s="8"/>
      <c r="BA63" s="46">
        <f t="shared" si="5"/>
        <v>0</v>
      </c>
      <c r="BB63" s="31"/>
      <c r="BC63" s="25"/>
      <c r="BD63" s="124">
        <f t="shared" si="6"/>
        <v>0</v>
      </c>
      <c r="BE63" s="142"/>
      <c r="BF63" s="27"/>
      <c r="BG63" s="124">
        <f t="shared" si="7"/>
        <v>0</v>
      </c>
      <c r="BH63" s="142"/>
      <c r="BI63" s="27"/>
      <c r="BJ63" s="124">
        <f t="shared" si="8"/>
        <v>0</v>
      </c>
      <c r="BK63" s="142"/>
      <c r="BL63" s="27"/>
      <c r="BM63" s="124">
        <f t="shared" si="9"/>
        <v>0</v>
      </c>
      <c r="BN63" s="142"/>
      <c r="BO63" s="27"/>
      <c r="BP63" s="124">
        <f t="shared" si="10"/>
        <v>0</v>
      </c>
      <c r="BQ63" s="124"/>
      <c r="BR63" s="124"/>
      <c r="BS63" s="124">
        <f t="shared" si="11"/>
        <v>0</v>
      </c>
      <c r="BT63" s="125">
        <f t="shared" si="12"/>
        <v>0</v>
      </c>
      <c r="BU63" s="136">
        <f t="shared" si="13"/>
        <v>0</v>
      </c>
      <c r="BV63" s="33"/>
      <c r="BW63" s="34"/>
      <c r="BX63" s="44"/>
      <c r="BY63" s="2"/>
      <c r="BZ63" s="2"/>
      <c r="CA63" s="2"/>
      <c r="CB63" s="2"/>
      <c r="CC63" s="3"/>
      <c r="CD63" s="2"/>
      <c r="CE63" s="3"/>
      <c r="CF63" s="3"/>
      <c r="CG63" s="3"/>
      <c r="CH63" s="3"/>
      <c r="CI63" s="3"/>
      <c r="CJ63" s="41"/>
      <c r="CK63" s="40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41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29"/>
      <c r="FF63"/>
      <c r="FG63"/>
    </row>
    <row r="64" spans="1:163" x14ac:dyDescent="0.25">
      <c r="A64" s="3"/>
      <c r="B64" s="114"/>
      <c r="C64" s="116"/>
      <c r="D64" s="49"/>
      <c r="E64" s="49"/>
      <c r="F64" s="50"/>
      <c r="G64" s="49"/>
      <c r="H64" s="49"/>
      <c r="I64" s="49"/>
      <c r="J64" s="49"/>
      <c r="K64" s="50"/>
      <c r="L64" s="121"/>
      <c r="M64" s="119"/>
      <c r="N64" s="3"/>
      <c r="O64" s="5"/>
      <c r="P64" s="6"/>
      <c r="Q64" s="109"/>
      <c r="R64" s="38"/>
      <c r="S64" s="122"/>
      <c r="T64" s="122"/>
      <c r="U64" s="122"/>
      <c r="V64" s="122"/>
      <c r="W64" s="123"/>
      <c r="X64" s="15"/>
      <c r="Y64" s="7"/>
      <c r="Z64" s="7"/>
      <c r="AA64" s="7"/>
      <c r="AB64" s="7"/>
      <c r="AC64" s="7"/>
      <c r="AD64" s="7"/>
      <c r="AE64" s="7"/>
      <c r="AF64" s="7"/>
      <c r="AG64" s="7"/>
      <c r="AH64" s="12"/>
      <c r="AI64" s="15"/>
      <c r="AJ64" s="7"/>
      <c r="AK64" s="7"/>
      <c r="AL64" s="7"/>
      <c r="AM64" s="7"/>
      <c r="AN64" s="7"/>
      <c r="AO64" s="7"/>
      <c r="AP64" s="12"/>
      <c r="AQ64" s="19"/>
      <c r="AR64" s="8"/>
      <c r="AS64" s="8"/>
      <c r="AT64" s="8"/>
      <c r="AU64" s="8"/>
      <c r="AV64" s="8"/>
      <c r="AW64" s="8"/>
      <c r="AX64" s="8"/>
      <c r="AY64" s="8"/>
      <c r="AZ64" s="8"/>
      <c r="BA64" s="46">
        <f t="shared" si="5"/>
        <v>0</v>
      </c>
      <c r="BB64" s="31"/>
      <c r="BC64" s="25"/>
      <c r="BD64" s="124">
        <f t="shared" si="6"/>
        <v>0</v>
      </c>
      <c r="BE64" s="142"/>
      <c r="BF64" s="27"/>
      <c r="BG64" s="124">
        <f t="shared" si="7"/>
        <v>0</v>
      </c>
      <c r="BH64" s="142"/>
      <c r="BI64" s="27"/>
      <c r="BJ64" s="124">
        <f t="shared" si="8"/>
        <v>0</v>
      </c>
      <c r="BK64" s="142"/>
      <c r="BL64" s="27"/>
      <c r="BM64" s="124">
        <f t="shared" si="9"/>
        <v>0</v>
      </c>
      <c r="BN64" s="142"/>
      <c r="BO64" s="27"/>
      <c r="BP64" s="124">
        <f t="shared" si="10"/>
        <v>0</v>
      </c>
      <c r="BQ64" s="124"/>
      <c r="BR64" s="124"/>
      <c r="BS64" s="124">
        <f t="shared" si="11"/>
        <v>0</v>
      </c>
      <c r="BT64" s="125">
        <f t="shared" si="12"/>
        <v>0</v>
      </c>
      <c r="BU64" s="136">
        <f t="shared" si="13"/>
        <v>0</v>
      </c>
      <c r="BV64" s="33"/>
      <c r="BW64" s="34"/>
      <c r="BX64" s="44"/>
      <c r="BY64" s="2"/>
      <c r="BZ64" s="2"/>
      <c r="CA64" s="2"/>
      <c r="CB64" s="2"/>
      <c r="CC64" s="3"/>
      <c r="CD64" s="2"/>
      <c r="CE64" s="3"/>
      <c r="CF64" s="3"/>
      <c r="CG64" s="3"/>
      <c r="CH64" s="3"/>
      <c r="CI64" s="3"/>
      <c r="CJ64" s="41"/>
      <c r="CK64" s="40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41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29"/>
      <c r="FF64"/>
      <c r="FG64"/>
    </row>
    <row r="65" spans="1:163" x14ac:dyDescent="0.25">
      <c r="A65" s="3"/>
      <c r="B65" s="114"/>
      <c r="C65" s="116"/>
      <c r="D65" s="49"/>
      <c r="E65" s="49"/>
      <c r="F65" s="50"/>
      <c r="G65" s="49"/>
      <c r="H65" s="49"/>
      <c r="I65" s="49"/>
      <c r="J65" s="49"/>
      <c r="K65" s="50"/>
      <c r="L65" s="121"/>
      <c r="M65" s="119"/>
      <c r="N65" s="3"/>
      <c r="O65" s="5"/>
      <c r="P65" s="6"/>
      <c r="Q65" s="109"/>
      <c r="R65" s="38"/>
      <c r="S65" s="122"/>
      <c r="T65" s="122"/>
      <c r="U65" s="122"/>
      <c r="V65" s="122"/>
      <c r="W65" s="123"/>
      <c r="X65" s="15"/>
      <c r="Y65" s="7"/>
      <c r="Z65" s="7"/>
      <c r="AA65" s="7"/>
      <c r="AB65" s="7"/>
      <c r="AC65" s="7"/>
      <c r="AD65" s="7"/>
      <c r="AE65" s="7"/>
      <c r="AF65" s="7"/>
      <c r="AG65" s="7"/>
      <c r="AH65" s="12"/>
      <c r="AI65" s="15"/>
      <c r="AJ65" s="7"/>
      <c r="AK65" s="7"/>
      <c r="AL65" s="7"/>
      <c r="AM65" s="7"/>
      <c r="AN65" s="7"/>
      <c r="AO65" s="7"/>
      <c r="AP65" s="12"/>
      <c r="AQ65" s="19"/>
      <c r="AR65" s="8"/>
      <c r="AS65" s="8"/>
      <c r="AT65" s="8"/>
      <c r="AU65" s="8"/>
      <c r="AV65" s="8"/>
      <c r="AW65" s="8"/>
      <c r="AX65" s="8"/>
      <c r="AY65" s="8"/>
      <c r="AZ65" s="8"/>
      <c r="BA65" s="46">
        <f t="shared" si="5"/>
        <v>0</v>
      </c>
      <c r="BB65" s="31"/>
      <c r="BC65" s="25"/>
      <c r="BD65" s="124">
        <f t="shared" si="6"/>
        <v>0</v>
      </c>
      <c r="BE65" s="142"/>
      <c r="BF65" s="27"/>
      <c r="BG65" s="124">
        <f t="shared" si="7"/>
        <v>0</v>
      </c>
      <c r="BH65" s="142"/>
      <c r="BI65" s="27"/>
      <c r="BJ65" s="124">
        <f t="shared" si="8"/>
        <v>0</v>
      </c>
      <c r="BK65" s="142"/>
      <c r="BL65" s="27"/>
      <c r="BM65" s="124">
        <f t="shared" si="9"/>
        <v>0</v>
      </c>
      <c r="BN65" s="142"/>
      <c r="BO65" s="27"/>
      <c r="BP65" s="124">
        <f t="shared" si="10"/>
        <v>0</v>
      </c>
      <c r="BQ65" s="124"/>
      <c r="BR65" s="124"/>
      <c r="BS65" s="124">
        <f t="shared" si="11"/>
        <v>0</v>
      </c>
      <c r="BT65" s="125">
        <f t="shared" si="12"/>
        <v>0</v>
      </c>
      <c r="BU65" s="136">
        <f t="shared" si="13"/>
        <v>0</v>
      </c>
      <c r="BV65" s="33"/>
      <c r="BW65" s="34"/>
      <c r="BX65" s="44"/>
      <c r="BY65" s="2"/>
      <c r="BZ65" s="2"/>
      <c r="CA65" s="2"/>
      <c r="CB65" s="2"/>
      <c r="CC65" s="3"/>
      <c r="CD65" s="2"/>
      <c r="CE65" s="3"/>
      <c r="CF65" s="3"/>
      <c r="CG65" s="3"/>
      <c r="CH65" s="3"/>
      <c r="CI65" s="3"/>
      <c r="CJ65" s="41"/>
      <c r="CK65" s="40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41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29"/>
      <c r="FF65"/>
      <c r="FG65"/>
    </row>
    <row r="66" spans="1:163" x14ac:dyDescent="0.25">
      <c r="A66" s="3"/>
      <c r="B66" s="114"/>
      <c r="C66" s="116"/>
      <c r="D66" s="49"/>
      <c r="E66" s="49"/>
      <c r="F66" s="50"/>
      <c r="G66" s="49"/>
      <c r="H66" s="49"/>
      <c r="I66" s="49"/>
      <c r="J66" s="49"/>
      <c r="K66" s="50"/>
      <c r="L66" s="121"/>
      <c r="M66" s="119"/>
      <c r="N66" s="3"/>
      <c r="O66" s="5"/>
      <c r="P66" s="6"/>
      <c r="Q66" s="109"/>
      <c r="R66" s="38"/>
      <c r="S66" s="122"/>
      <c r="T66" s="122"/>
      <c r="U66" s="122"/>
      <c r="V66" s="122"/>
      <c r="W66" s="123"/>
      <c r="X66" s="15"/>
      <c r="Y66" s="7"/>
      <c r="Z66" s="7"/>
      <c r="AA66" s="7"/>
      <c r="AB66" s="7"/>
      <c r="AC66" s="7"/>
      <c r="AD66" s="7"/>
      <c r="AE66" s="7"/>
      <c r="AF66" s="7"/>
      <c r="AG66" s="7"/>
      <c r="AH66" s="12"/>
      <c r="AI66" s="15"/>
      <c r="AJ66" s="7"/>
      <c r="AK66" s="7"/>
      <c r="AL66" s="7"/>
      <c r="AM66" s="7"/>
      <c r="AN66" s="7"/>
      <c r="AO66" s="7"/>
      <c r="AP66" s="12"/>
      <c r="AQ66" s="19"/>
      <c r="AR66" s="8"/>
      <c r="AS66" s="8"/>
      <c r="AT66" s="8"/>
      <c r="AU66" s="8"/>
      <c r="AV66" s="8"/>
      <c r="AW66" s="8"/>
      <c r="AX66" s="8"/>
      <c r="AY66" s="8"/>
      <c r="AZ66" s="8"/>
      <c r="BA66" s="46">
        <f t="shared" si="5"/>
        <v>0</v>
      </c>
      <c r="BB66" s="31"/>
      <c r="BC66" s="25"/>
      <c r="BD66" s="124">
        <f t="shared" si="6"/>
        <v>0</v>
      </c>
      <c r="BE66" s="142"/>
      <c r="BF66" s="27"/>
      <c r="BG66" s="124">
        <f t="shared" si="7"/>
        <v>0</v>
      </c>
      <c r="BH66" s="142"/>
      <c r="BI66" s="27"/>
      <c r="BJ66" s="124">
        <f t="shared" si="8"/>
        <v>0</v>
      </c>
      <c r="BK66" s="142"/>
      <c r="BL66" s="27"/>
      <c r="BM66" s="124">
        <f t="shared" si="9"/>
        <v>0</v>
      </c>
      <c r="BN66" s="142"/>
      <c r="BO66" s="27"/>
      <c r="BP66" s="124">
        <f t="shared" si="10"/>
        <v>0</v>
      </c>
      <c r="BQ66" s="124"/>
      <c r="BR66" s="124"/>
      <c r="BS66" s="124">
        <f t="shared" si="11"/>
        <v>0</v>
      </c>
      <c r="BT66" s="125">
        <f t="shared" si="12"/>
        <v>0</v>
      </c>
      <c r="BU66" s="136">
        <f t="shared" si="13"/>
        <v>0</v>
      </c>
      <c r="BV66" s="33"/>
      <c r="BW66" s="34"/>
      <c r="BX66" s="44"/>
      <c r="BY66" s="2"/>
      <c r="BZ66" s="2"/>
      <c r="CA66" s="2"/>
      <c r="CB66" s="2"/>
      <c r="CC66" s="3"/>
      <c r="CD66" s="2"/>
      <c r="CE66" s="3"/>
      <c r="CF66" s="3"/>
      <c r="CG66" s="3"/>
      <c r="CH66" s="3"/>
      <c r="CI66" s="3"/>
      <c r="CJ66" s="41"/>
      <c r="CK66" s="40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41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29"/>
      <c r="FF66"/>
      <c r="FG66"/>
    </row>
    <row r="67" spans="1:163" x14ac:dyDescent="0.25">
      <c r="A67" s="3"/>
      <c r="B67" s="114"/>
      <c r="C67" s="116"/>
      <c r="D67" s="49"/>
      <c r="E67" s="49"/>
      <c r="F67" s="50"/>
      <c r="G67" s="49"/>
      <c r="H67" s="49"/>
      <c r="I67" s="49"/>
      <c r="J67" s="49"/>
      <c r="K67" s="50"/>
      <c r="L67" s="121"/>
      <c r="M67" s="119"/>
      <c r="N67" s="3"/>
      <c r="O67" s="5"/>
      <c r="P67" s="6"/>
      <c r="Q67" s="109"/>
      <c r="R67" s="38"/>
      <c r="S67" s="122"/>
      <c r="T67" s="122"/>
      <c r="U67" s="122"/>
      <c r="V67" s="122"/>
      <c r="W67" s="123"/>
      <c r="X67" s="15"/>
      <c r="Y67" s="7"/>
      <c r="Z67" s="7"/>
      <c r="AA67" s="7"/>
      <c r="AB67" s="7"/>
      <c r="AC67" s="7"/>
      <c r="AD67" s="7"/>
      <c r="AE67" s="7"/>
      <c r="AF67" s="7"/>
      <c r="AG67" s="7"/>
      <c r="AH67" s="12"/>
      <c r="AI67" s="15"/>
      <c r="AJ67" s="7"/>
      <c r="AK67" s="7"/>
      <c r="AL67" s="7"/>
      <c r="AM67" s="7"/>
      <c r="AN67" s="7"/>
      <c r="AO67" s="7"/>
      <c r="AP67" s="12"/>
      <c r="AQ67" s="19"/>
      <c r="AR67" s="8"/>
      <c r="AS67" s="8"/>
      <c r="AT67" s="8"/>
      <c r="AU67" s="8"/>
      <c r="AV67" s="8"/>
      <c r="AW67" s="8"/>
      <c r="AX67" s="8"/>
      <c r="AY67" s="8"/>
      <c r="AZ67" s="8"/>
      <c r="BA67" s="46">
        <f t="shared" si="5"/>
        <v>0</v>
      </c>
      <c r="BB67" s="31"/>
      <c r="BC67" s="25"/>
      <c r="BD67" s="124">
        <f t="shared" si="6"/>
        <v>0</v>
      </c>
      <c r="BE67" s="142"/>
      <c r="BF67" s="27"/>
      <c r="BG67" s="124">
        <f t="shared" si="7"/>
        <v>0</v>
      </c>
      <c r="BH67" s="142"/>
      <c r="BI67" s="27"/>
      <c r="BJ67" s="124">
        <f t="shared" si="8"/>
        <v>0</v>
      </c>
      <c r="BK67" s="142"/>
      <c r="BL67" s="27"/>
      <c r="BM67" s="124">
        <f t="shared" si="9"/>
        <v>0</v>
      </c>
      <c r="BN67" s="142"/>
      <c r="BO67" s="27"/>
      <c r="BP67" s="124">
        <f t="shared" si="10"/>
        <v>0</v>
      </c>
      <c r="BQ67" s="124"/>
      <c r="BR67" s="124"/>
      <c r="BS67" s="124">
        <f t="shared" si="11"/>
        <v>0</v>
      </c>
      <c r="BT67" s="125">
        <f t="shared" si="12"/>
        <v>0</v>
      </c>
      <c r="BU67" s="136">
        <f t="shared" si="13"/>
        <v>0</v>
      </c>
      <c r="BV67" s="33"/>
      <c r="BW67" s="34"/>
      <c r="BX67" s="44"/>
      <c r="BY67" s="2"/>
      <c r="BZ67" s="2"/>
      <c r="CA67" s="2"/>
      <c r="CB67" s="2"/>
      <c r="CC67" s="3"/>
      <c r="CD67" s="2"/>
      <c r="CE67" s="3"/>
      <c r="CF67" s="3"/>
      <c r="CG67" s="3"/>
      <c r="CH67" s="3"/>
      <c r="CI67" s="3"/>
      <c r="CJ67" s="41"/>
      <c r="CK67" s="40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41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29"/>
      <c r="FF67"/>
      <c r="FG67"/>
    </row>
    <row r="68" spans="1:163" x14ac:dyDescent="0.25">
      <c r="A68" s="3"/>
      <c r="B68" s="114"/>
      <c r="C68" s="116"/>
      <c r="D68" s="49"/>
      <c r="E68" s="49"/>
      <c r="F68" s="50"/>
      <c r="G68" s="49"/>
      <c r="H68" s="49"/>
      <c r="I68" s="49"/>
      <c r="J68" s="49"/>
      <c r="K68" s="50"/>
      <c r="L68" s="121"/>
      <c r="M68" s="119"/>
      <c r="N68" s="3"/>
      <c r="O68" s="5"/>
      <c r="P68" s="6"/>
      <c r="Q68" s="109"/>
      <c r="R68" s="38"/>
      <c r="S68" s="122"/>
      <c r="T68" s="122"/>
      <c r="U68" s="122"/>
      <c r="V68" s="122"/>
      <c r="W68" s="123"/>
      <c r="X68" s="15"/>
      <c r="Y68" s="7"/>
      <c r="Z68" s="7"/>
      <c r="AA68" s="7"/>
      <c r="AB68" s="7"/>
      <c r="AC68" s="7"/>
      <c r="AD68" s="7"/>
      <c r="AE68" s="7"/>
      <c r="AF68" s="7"/>
      <c r="AG68" s="7"/>
      <c r="AH68" s="12"/>
      <c r="AI68" s="15"/>
      <c r="AJ68" s="7"/>
      <c r="AK68" s="7"/>
      <c r="AL68" s="7"/>
      <c r="AM68" s="7"/>
      <c r="AN68" s="7"/>
      <c r="AO68" s="7"/>
      <c r="AP68" s="12"/>
      <c r="AQ68" s="19"/>
      <c r="AR68" s="8"/>
      <c r="AS68" s="8"/>
      <c r="AT68" s="8"/>
      <c r="AU68" s="8"/>
      <c r="AV68" s="8"/>
      <c r="AW68" s="8"/>
      <c r="AX68" s="8"/>
      <c r="AY68" s="8"/>
      <c r="AZ68" s="8"/>
      <c r="BA68" s="46">
        <f t="shared" si="5"/>
        <v>0</v>
      </c>
      <c r="BB68" s="31"/>
      <c r="BC68" s="25"/>
      <c r="BD68" s="124">
        <f t="shared" si="6"/>
        <v>0</v>
      </c>
      <c r="BE68" s="142"/>
      <c r="BF68" s="27"/>
      <c r="BG68" s="124">
        <f t="shared" si="7"/>
        <v>0</v>
      </c>
      <c r="BH68" s="142"/>
      <c r="BI68" s="27"/>
      <c r="BJ68" s="124">
        <f t="shared" si="8"/>
        <v>0</v>
      </c>
      <c r="BK68" s="142"/>
      <c r="BL68" s="27"/>
      <c r="BM68" s="124">
        <f t="shared" si="9"/>
        <v>0</v>
      </c>
      <c r="BN68" s="142"/>
      <c r="BO68" s="27"/>
      <c r="BP68" s="124">
        <f t="shared" si="10"/>
        <v>0</v>
      </c>
      <c r="BQ68" s="124"/>
      <c r="BR68" s="124"/>
      <c r="BS68" s="124">
        <f t="shared" si="11"/>
        <v>0</v>
      </c>
      <c r="BT68" s="125">
        <f t="shared" si="12"/>
        <v>0</v>
      </c>
      <c r="BU68" s="136">
        <f t="shared" si="13"/>
        <v>0</v>
      </c>
      <c r="BV68" s="33"/>
      <c r="BW68" s="34"/>
      <c r="BX68" s="44"/>
      <c r="BY68" s="2"/>
      <c r="BZ68" s="2"/>
      <c r="CA68" s="2"/>
      <c r="CB68" s="2"/>
      <c r="CC68" s="3"/>
      <c r="CD68" s="2"/>
      <c r="CE68" s="3"/>
      <c r="CF68" s="3"/>
      <c r="CG68" s="3"/>
      <c r="CH68" s="3"/>
      <c r="CI68" s="3"/>
      <c r="CJ68" s="41"/>
      <c r="CK68" s="40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41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29"/>
      <c r="FF68"/>
      <c r="FG68"/>
    </row>
    <row r="69" spans="1:163" x14ac:dyDescent="0.25">
      <c r="A69" s="3"/>
      <c r="B69" s="114"/>
      <c r="C69" s="116"/>
      <c r="D69" s="49"/>
      <c r="E69" s="49"/>
      <c r="F69" s="50"/>
      <c r="G69" s="49"/>
      <c r="H69" s="49"/>
      <c r="I69" s="49"/>
      <c r="J69" s="49"/>
      <c r="K69" s="50"/>
      <c r="L69" s="121"/>
      <c r="M69" s="119"/>
      <c r="N69" s="3"/>
      <c r="O69" s="5"/>
      <c r="P69" s="6"/>
      <c r="Q69" s="109"/>
      <c r="R69" s="38"/>
      <c r="S69" s="122"/>
      <c r="T69" s="122"/>
      <c r="U69" s="122"/>
      <c r="V69" s="122"/>
      <c r="W69" s="123"/>
      <c r="X69" s="15"/>
      <c r="Y69" s="7"/>
      <c r="Z69" s="7"/>
      <c r="AA69" s="7"/>
      <c r="AB69" s="7"/>
      <c r="AC69" s="7"/>
      <c r="AD69" s="7"/>
      <c r="AE69" s="7"/>
      <c r="AF69" s="7"/>
      <c r="AG69" s="7"/>
      <c r="AH69" s="12"/>
      <c r="AI69" s="15"/>
      <c r="AJ69" s="7"/>
      <c r="AK69" s="7"/>
      <c r="AL69" s="7"/>
      <c r="AM69" s="7"/>
      <c r="AN69" s="7"/>
      <c r="AO69" s="7"/>
      <c r="AP69" s="12"/>
      <c r="AQ69" s="19"/>
      <c r="AR69" s="8"/>
      <c r="AS69" s="8"/>
      <c r="AT69" s="8"/>
      <c r="AU69" s="8"/>
      <c r="AV69" s="8"/>
      <c r="AW69" s="8"/>
      <c r="AX69" s="8"/>
      <c r="AY69" s="8"/>
      <c r="AZ69" s="8"/>
      <c r="BA69" s="46">
        <f t="shared" si="5"/>
        <v>0</v>
      </c>
      <c r="BB69" s="31"/>
      <c r="BC69" s="25"/>
      <c r="BD69" s="124">
        <f t="shared" si="6"/>
        <v>0</v>
      </c>
      <c r="BE69" s="142"/>
      <c r="BF69" s="27"/>
      <c r="BG69" s="124">
        <f t="shared" si="7"/>
        <v>0</v>
      </c>
      <c r="BH69" s="142"/>
      <c r="BI69" s="27"/>
      <c r="BJ69" s="124">
        <f t="shared" si="8"/>
        <v>0</v>
      </c>
      <c r="BK69" s="142"/>
      <c r="BL69" s="27"/>
      <c r="BM69" s="124">
        <f t="shared" si="9"/>
        <v>0</v>
      </c>
      <c r="BN69" s="142"/>
      <c r="BO69" s="27"/>
      <c r="BP69" s="124">
        <f t="shared" si="10"/>
        <v>0</v>
      </c>
      <c r="BQ69" s="124"/>
      <c r="BR69" s="124"/>
      <c r="BS69" s="124">
        <f t="shared" si="11"/>
        <v>0</v>
      </c>
      <c r="BT69" s="125">
        <f t="shared" si="12"/>
        <v>0</v>
      </c>
      <c r="BU69" s="136">
        <f t="shared" si="13"/>
        <v>0</v>
      </c>
      <c r="BV69" s="33"/>
      <c r="BW69" s="34"/>
      <c r="BX69" s="44"/>
      <c r="BY69" s="2"/>
      <c r="BZ69" s="2"/>
      <c r="CA69" s="2"/>
      <c r="CB69" s="2"/>
      <c r="CC69" s="3"/>
      <c r="CD69" s="2"/>
      <c r="CE69" s="3"/>
      <c r="CF69" s="3"/>
      <c r="CG69" s="3"/>
      <c r="CH69" s="3"/>
      <c r="CI69" s="3"/>
      <c r="CJ69" s="41"/>
      <c r="CK69" s="40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41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29"/>
      <c r="FF69"/>
      <c r="FG69"/>
    </row>
    <row r="70" spans="1:163" x14ac:dyDescent="0.25">
      <c r="A70" s="3"/>
      <c r="B70" s="114"/>
      <c r="C70" s="116"/>
      <c r="D70" s="49"/>
      <c r="E70" s="49"/>
      <c r="F70" s="50"/>
      <c r="G70" s="49"/>
      <c r="H70" s="49"/>
      <c r="I70" s="49"/>
      <c r="J70" s="49"/>
      <c r="K70" s="50"/>
      <c r="L70" s="121"/>
      <c r="M70" s="119"/>
      <c r="N70" s="3"/>
      <c r="O70" s="5"/>
      <c r="P70" s="6"/>
      <c r="Q70" s="109"/>
      <c r="R70" s="38"/>
      <c r="S70" s="122"/>
      <c r="T70" s="122"/>
      <c r="U70" s="122"/>
      <c r="V70" s="122"/>
      <c r="W70" s="123"/>
      <c r="X70" s="15"/>
      <c r="Y70" s="7"/>
      <c r="Z70" s="7"/>
      <c r="AA70" s="7"/>
      <c r="AB70" s="7"/>
      <c r="AC70" s="7"/>
      <c r="AD70" s="7"/>
      <c r="AE70" s="7"/>
      <c r="AF70" s="7"/>
      <c r="AG70" s="7"/>
      <c r="AH70" s="12"/>
      <c r="AI70" s="15"/>
      <c r="AJ70" s="7"/>
      <c r="AK70" s="7"/>
      <c r="AL70" s="7"/>
      <c r="AM70" s="7"/>
      <c r="AN70" s="7"/>
      <c r="AO70" s="7"/>
      <c r="AP70" s="12"/>
      <c r="AQ70" s="19"/>
      <c r="AR70" s="8"/>
      <c r="AS70" s="8"/>
      <c r="AT70" s="8"/>
      <c r="AU70" s="8"/>
      <c r="AV70" s="8"/>
      <c r="AW70" s="8"/>
      <c r="AX70" s="8"/>
      <c r="AY70" s="8"/>
      <c r="AZ70" s="8"/>
      <c r="BA70" s="46">
        <f t="shared" si="5"/>
        <v>0</v>
      </c>
      <c r="BB70" s="31"/>
      <c r="BC70" s="25"/>
      <c r="BD70" s="124">
        <f t="shared" si="6"/>
        <v>0</v>
      </c>
      <c r="BE70" s="142"/>
      <c r="BF70" s="27"/>
      <c r="BG70" s="124">
        <f t="shared" si="7"/>
        <v>0</v>
      </c>
      <c r="BH70" s="142"/>
      <c r="BI70" s="27"/>
      <c r="BJ70" s="124">
        <f t="shared" si="8"/>
        <v>0</v>
      </c>
      <c r="BK70" s="142"/>
      <c r="BL70" s="27"/>
      <c r="BM70" s="124">
        <f t="shared" si="9"/>
        <v>0</v>
      </c>
      <c r="BN70" s="142"/>
      <c r="BO70" s="27"/>
      <c r="BP70" s="124">
        <f t="shared" si="10"/>
        <v>0</v>
      </c>
      <c r="BQ70" s="124"/>
      <c r="BR70" s="124"/>
      <c r="BS70" s="124">
        <f t="shared" si="11"/>
        <v>0</v>
      </c>
      <c r="BT70" s="125">
        <f t="shared" si="12"/>
        <v>0</v>
      </c>
      <c r="BU70" s="136">
        <f t="shared" si="13"/>
        <v>0</v>
      </c>
      <c r="BV70" s="33"/>
      <c r="BW70" s="34"/>
      <c r="BX70" s="44"/>
      <c r="BY70" s="2"/>
      <c r="BZ70" s="2"/>
      <c r="CA70" s="2"/>
      <c r="CB70" s="2"/>
      <c r="CC70" s="3"/>
      <c r="CD70" s="2"/>
      <c r="CE70" s="3"/>
      <c r="CF70" s="3"/>
      <c r="CG70" s="3"/>
      <c r="CH70" s="3"/>
      <c r="CI70" s="3"/>
      <c r="CJ70" s="41"/>
      <c r="CK70" s="40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41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29"/>
      <c r="FF70"/>
      <c r="FG70"/>
    </row>
    <row r="71" spans="1:163" x14ac:dyDescent="0.25">
      <c r="A71" s="3"/>
      <c r="B71" s="114"/>
      <c r="C71" s="116"/>
      <c r="D71" s="49"/>
      <c r="E71" s="49"/>
      <c r="F71" s="50"/>
      <c r="G71" s="49"/>
      <c r="H71" s="49"/>
      <c r="I71" s="49"/>
      <c r="J71" s="49"/>
      <c r="K71" s="50"/>
      <c r="L71" s="121"/>
      <c r="M71" s="119"/>
      <c r="N71" s="3"/>
      <c r="O71" s="5"/>
      <c r="P71" s="6"/>
      <c r="Q71" s="109"/>
      <c r="R71" s="38"/>
      <c r="S71" s="122"/>
      <c r="T71" s="122"/>
      <c r="U71" s="122"/>
      <c r="V71" s="122"/>
      <c r="W71" s="123"/>
      <c r="X71" s="15"/>
      <c r="Y71" s="7"/>
      <c r="Z71" s="7"/>
      <c r="AA71" s="7"/>
      <c r="AB71" s="7"/>
      <c r="AC71" s="7"/>
      <c r="AD71" s="7"/>
      <c r="AE71" s="7"/>
      <c r="AF71" s="7"/>
      <c r="AG71" s="7"/>
      <c r="AH71" s="12"/>
      <c r="AI71" s="15"/>
      <c r="AJ71" s="7"/>
      <c r="AK71" s="7"/>
      <c r="AL71" s="7"/>
      <c r="AM71" s="7"/>
      <c r="AN71" s="7"/>
      <c r="AO71" s="7"/>
      <c r="AP71" s="12"/>
      <c r="AQ71" s="19"/>
      <c r="AR71" s="8"/>
      <c r="AS71" s="8"/>
      <c r="AT71" s="8"/>
      <c r="AU71" s="8"/>
      <c r="AV71" s="8"/>
      <c r="AW71" s="8"/>
      <c r="AX71" s="8"/>
      <c r="AY71" s="8"/>
      <c r="AZ71" s="8"/>
      <c r="BA71" s="46">
        <f t="shared" si="5"/>
        <v>0</v>
      </c>
      <c r="BB71" s="31"/>
      <c r="BC71" s="25"/>
      <c r="BD71" s="124">
        <f t="shared" si="6"/>
        <v>0</v>
      </c>
      <c r="BE71" s="142"/>
      <c r="BF71" s="27"/>
      <c r="BG71" s="124">
        <f t="shared" si="7"/>
        <v>0</v>
      </c>
      <c r="BH71" s="142"/>
      <c r="BI71" s="27"/>
      <c r="BJ71" s="124">
        <f t="shared" si="8"/>
        <v>0</v>
      </c>
      <c r="BK71" s="142"/>
      <c r="BL71" s="27"/>
      <c r="BM71" s="124">
        <f t="shared" si="9"/>
        <v>0</v>
      </c>
      <c r="BN71" s="142"/>
      <c r="BO71" s="27"/>
      <c r="BP71" s="124">
        <f t="shared" si="10"/>
        <v>0</v>
      </c>
      <c r="BQ71" s="124"/>
      <c r="BR71" s="124"/>
      <c r="BS71" s="124">
        <f t="shared" si="11"/>
        <v>0</v>
      </c>
      <c r="BT71" s="125">
        <f t="shared" si="12"/>
        <v>0</v>
      </c>
      <c r="BU71" s="136">
        <f t="shared" si="13"/>
        <v>0</v>
      </c>
      <c r="BV71" s="33"/>
      <c r="BW71" s="34"/>
      <c r="BX71" s="44"/>
      <c r="BY71" s="2"/>
      <c r="BZ71" s="2"/>
      <c r="CA71" s="2"/>
      <c r="CB71" s="2"/>
      <c r="CC71" s="3"/>
      <c r="CD71" s="2"/>
      <c r="CE71" s="3"/>
      <c r="CF71" s="3"/>
      <c r="CG71" s="3"/>
      <c r="CH71" s="3"/>
      <c r="CI71" s="3"/>
      <c r="CJ71" s="41"/>
      <c r="CK71" s="40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41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29"/>
      <c r="FF71"/>
      <c r="FG71"/>
    </row>
    <row r="72" spans="1:163" x14ac:dyDescent="0.25">
      <c r="A72" s="3"/>
      <c r="B72" s="114"/>
      <c r="C72" s="116"/>
      <c r="D72" s="49"/>
      <c r="E72" s="49"/>
      <c r="F72" s="50"/>
      <c r="G72" s="49"/>
      <c r="H72" s="49"/>
      <c r="I72" s="49"/>
      <c r="J72" s="49"/>
      <c r="K72" s="50"/>
      <c r="L72" s="121"/>
      <c r="M72" s="119"/>
      <c r="N72" s="3"/>
      <c r="O72" s="5"/>
      <c r="P72" s="6"/>
      <c r="Q72" s="109"/>
      <c r="R72" s="38"/>
      <c r="S72" s="122"/>
      <c r="T72" s="122"/>
      <c r="U72" s="122"/>
      <c r="V72" s="122"/>
      <c r="W72" s="123"/>
      <c r="X72" s="15"/>
      <c r="Y72" s="7"/>
      <c r="Z72" s="7"/>
      <c r="AA72" s="7"/>
      <c r="AB72" s="7"/>
      <c r="AC72" s="7"/>
      <c r="AD72" s="7"/>
      <c r="AE72" s="7"/>
      <c r="AF72" s="7"/>
      <c r="AG72" s="7"/>
      <c r="AH72" s="12"/>
      <c r="AI72" s="15"/>
      <c r="AJ72" s="7"/>
      <c r="AK72" s="7"/>
      <c r="AL72" s="7"/>
      <c r="AM72" s="7"/>
      <c r="AN72" s="7"/>
      <c r="AO72" s="7"/>
      <c r="AP72" s="12"/>
      <c r="AQ72" s="19"/>
      <c r="AR72" s="8"/>
      <c r="AS72" s="8"/>
      <c r="AT72" s="8"/>
      <c r="AU72" s="8"/>
      <c r="AV72" s="8"/>
      <c r="AW72" s="8"/>
      <c r="AX72" s="8"/>
      <c r="AY72" s="8"/>
      <c r="AZ72" s="8"/>
      <c r="BA72" s="46">
        <f t="shared" si="5"/>
        <v>0</v>
      </c>
      <c r="BB72" s="31"/>
      <c r="BC72" s="25"/>
      <c r="BD72" s="124">
        <f t="shared" si="6"/>
        <v>0</v>
      </c>
      <c r="BE72" s="142"/>
      <c r="BF72" s="27"/>
      <c r="BG72" s="124">
        <f t="shared" si="7"/>
        <v>0</v>
      </c>
      <c r="BH72" s="142"/>
      <c r="BI72" s="27"/>
      <c r="BJ72" s="124">
        <f t="shared" si="8"/>
        <v>0</v>
      </c>
      <c r="BK72" s="142"/>
      <c r="BL72" s="27"/>
      <c r="BM72" s="124">
        <f t="shared" si="9"/>
        <v>0</v>
      </c>
      <c r="BN72" s="142"/>
      <c r="BO72" s="27"/>
      <c r="BP72" s="124">
        <f t="shared" si="10"/>
        <v>0</v>
      </c>
      <c r="BQ72" s="124"/>
      <c r="BR72" s="124"/>
      <c r="BS72" s="124">
        <f t="shared" si="11"/>
        <v>0</v>
      </c>
      <c r="BT72" s="125">
        <f t="shared" si="12"/>
        <v>0</v>
      </c>
      <c r="BU72" s="136">
        <f t="shared" si="13"/>
        <v>0</v>
      </c>
      <c r="BV72" s="33"/>
      <c r="BW72" s="34"/>
      <c r="BX72" s="44"/>
      <c r="BY72" s="2"/>
      <c r="BZ72" s="2"/>
      <c r="CA72" s="2"/>
      <c r="CB72" s="2"/>
      <c r="CC72" s="3"/>
      <c r="CD72" s="2"/>
      <c r="CE72" s="3"/>
      <c r="CF72" s="3"/>
      <c r="CG72" s="3"/>
      <c r="CH72" s="3"/>
      <c r="CI72" s="3"/>
      <c r="CJ72" s="41"/>
      <c r="CK72" s="40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41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29"/>
      <c r="FF72"/>
      <c r="FG72"/>
    </row>
    <row r="73" spans="1:163" x14ac:dyDescent="0.25">
      <c r="A73" s="3"/>
      <c r="B73" s="114"/>
      <c r="C73" s="116"/>
      <c r="D73" s="49"/>
      <c r="E73" s="49"/>
      <c r="F73" s="50"/>
      <c r="G73" s="49"/>
      <c r="H73" s="49"/>
      <c r="I73" s="49"/>
      <c r="J73" s="49"/>
      <c r="K73" s="50"/>
      <c r="L73" s="121"/>
      <c r="M73" s="119"/>
      <c r="N73" s="3"/>
      <c r="O73" s="5"/>
      <c r="P73" s="6"/>
      <c r="Q73" s="109"/>
      <c r="R73" s="38"/>
      <c r="S73" s="122"/>
      <c r="T73" s="122"/>
      <c r="U73" s="122"/>
      <c r="V73" s="122"/>
      <c r="W73" s="123"/>
      <c r="X73" s="15"/>
      <c r="Y73" s="7"/>
      <c r="Z73" s="7"/>
      <c r="AA73" s="7"/>
      <c r="AB73" s="7"/>
      <c r="AC73" s="7"/>
      <c r="AD73" s="7"/>
      <c r="AE73" s="7"/>
      <c r="AF73" s="7"/>
      <c r="AG73" s="7"/>
      <c r="AH73" s="12"/>
      <c r="AI73" s="15"/>
      <c r="AJ73" s="7"/>
      <c r="AK73" s="7"/>
      <c r="AL73" s="7"/>
      <c r="AM73" s="7"/>
      <c r="AN73" s="7"/>
      <c r="AO73" s="7"/>
      <c r="AP73" s="12"/>
      <c r="AQ73" s="19"/>
      <c r="AR73" s="8"/>
      <c r="AS73" s="8"/>
      <c r="AT73" s="8"/>
      <c r="AU73" s="8"/>
      <c r="AV73" s="8"/>
      <c r="AW73" s="8"/>
      <c r="AX73" s="8"/>
      <c r="AY73" s="8"/>
      <c r="AZ73" s="8"/>
      <c r="BA73" s="46">
        <f t="shared" si="5"/>
        <v>0</v>
      </c>
      <c r="BB73" s="31"/>
      <c r="BC73" s="25"/>
      <c r="BD73" s="124">
        <f t="shared" si="6"/>
        <v>0</v>
      </c>
      <c r="BE73" s="142"/>
      <c r="BF73" s="27"/>
      <c r="BG73" s="124">
        <f t="shared" si="7"/>
        <v>0</v>
      </c>
      <c r="BH73" s="142"/>
      <c r="BI73" s="27"/>
      <c r="BJ73" s="124">
        <f t="shared" si="8"/>
        <v>0</v>
      </c>
      <c r="BK73" s="142"/>
      <c r="BL73" s="27"/>
      <c r="BM73" s="124">
        <f t="shared" si="9"/>
        <v>0</v>
      </c>
      <c r="BN73" s="142"/>
      <c r="BO73" s="27"/>
      <c r="BP73" s="124">
        <f t="shared" si="10"/>
        <v>0</v>
      </c>
      <c r="BQ73" s="124"/>
      <c r="BR73" s="124"/>
      <c r="BS73" s="124">
        <f t="shared" si="11"/>
        <v>0</v>
      </c>
      <c r="BT73" s="125">
        <f t="shared" si="12"/>
        <v>0</v>
      </c>
      <c r="BU73" s="136">
        <f t="shared" si="13"/>
        <v>0</v>
      </c>
      <c r="BV73" s="33"/>
      <c r="BW73" s="34"/>
      <c r="BX73" s="44"/>
      <c r="BY73" s="2"/>
      <c r="BZ73" s="2"/>
      <c r="CA73" s="2"/>
      <c r="CB73" s="2"/>
      <c r="CC73" s="3"/>
      <c r="CD73" s="2"/>
      <c r="CE73" s="3"/>
      <c r="CF73" s="3"/>
      <c r="CG73" s="3"/>
      <c r="CH73" s="3"/>
      <c r="CI73" s="3"/>
      <c r="CJ73" s="41"/>
      <c r="CK73" s="40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41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29"/>
      <c r="FF73"/>
      <c r="FG73"/>
    </row>
    <row r="74" spans="1:163" x14ac:dyDescent="0.25">
      <c r="A74" s="3"/>
      <c r="B74" s="114"/>
      <c r="C74" s="116"/>
      <c r="D74" s="49"/>
      <c r="E74" s="49"/>
      <c r="F74" s="50"/>
      <c r="G74" s="49"/>
      <c r="H74" s="49"/>
      <c r="I74" s="49"/>
      <c r="J74" s="49"/>
      <c r="K74" s="50"/>
      <c r="L74" s="121"/>
      <c r="M74" s="119"/>
      <c r="N74" s="3"/>
      <c r="O74" s="5"/>
      <c r="P74" s="6"/>
      <c r="Q74" s="109"/>
      <c r="R74" s="38"/>
      <c r="S74" s="122"/>
      <c r="T74" s="122"/>
      <c r="U74" s="122"/>
      <c r="V74" s="122"/>
      <c r="W74" s="123"/>
      <c r="X74" s="15"/>
      <c r="Y74" s="7"/>
      <c r="Z74" s="7"/>
      <c r="AA74" s="7"/>
      <c r="AB74" s="7"/>
      <c r="AC74" s="7"/>
      <c r="AD74" s="7"/>
      <c r="AE74" s="7"/>
      <c r="AF74" s="7"/>
      <c r="AG74" s="7"/>
      <c r="AH74" s="12"/>
      <c r="AI74" s="15"/>
      <c r="AJ74" s="7"/>
      <c r="AK74" s="7"/>
      <c r="AL74" s="7"/>
      <c r="AM74" s="7"/>
      <c r="AN74" s="7"/>
      <c r="AO74" s="7"/>
      <c r="AP74" s="12"/>
      <c r="AQ74" s="19"/>
      <c r="AR74" s="8"/>
      <c r="AS74" s="8"/>
      <c r="AT74" s="8"/>
      <c r="AU74" s="8"/>
      <c r="AV74" s="8"/>
      <c r="AW74" s="8"/>
      <c r="AX74" s="8"/>
      <c r="AY74" s="8"/>
      <c r="AZ74" s="8"/>
      <c r="BA74" s="46">
        <f t="shared" si="5"/>
        <v>0</v>
      </c>
      <c r="BB74" s="31"/>
      <c r="BC74" s="25"/>
      <c r="BD74" s="124">
        <f t="shared" si="6"/>
        <v>0</v>
      </c>
      <c r="BE74" s="142"/>
      <c r="BF74" s="27"/>
      <c r="BG74" s="124">
        <f t="shared" si="7"/>
        <v>0</v>
      </c>
      <c r="BH74" s="142"/>
      <c r="BI74" s="27"/>
      <c r="BJ74" s="124">
        <f t="shared" si="8"/>
        <v>0</v>
      </c>
      <c r="BK74" s="142"/>
      <c r="BL74" s="27"/>
      <c r="BM74" s="124">
        <f t="shared" si="9"/>
        <v>0</v>
      </c>
      <c r="BN74" s="142"/>
      <c r="BO74" s="27"/>
      <c r="BP74" s="124">
        <f t="shared" si="10"/>
        <v>0</v>
      </c>
      <c r="BQ74" s="124"/>
      <c r="BR74" s="124"/>
      <c r="BS74" s="124">
        <f t="shared" si="11"/>
        <v>0</v>
      </c>
      <c r="BT74" s="125">
        <f t="shared" si="12"/>
        <v>0</v>
      </c>
      <c r="BU74" s="136">
        <f t="shared" si="13"/>
        <v>0</v>
      </c>
      <c r="BV74" s="33"/>
      <c r="BW74" s="34"/>
      <c r="BX74" s="44"/>
      <c r="BY74" s="2"/>
      <c r="BZ74" s="2"/>
      <c r="CA74" s="2"/>
      <c r="CB74" s="2"/>
      <c r="CC74" s="3"/>
      <c r="CD74" s="2"/>
      <c r="CE74" s="3"/>
      <c r="CF74" s="3"/>
      <c r="CG74" s="3"/>
      <c r="CH74" s="3"/>
      <c r="CI74" s="3"/>
      <c r="CJ74" s="41"/>
      <c r="CK74" s="40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41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29"/>
      <c r="FF74"/>
      <c r="FG74"/>
    </row>
    <row r="75" spans="1:163" x14ac:dyDescent="0.25">
      <c r="A75" s="3"/>
      <c r="B75" s="114"/>
      <c r="C75" s="116"/>
      <c r="D75" s="49"/>
      <c r="E75" s="49"/>
      <c r="F75" s="50"/>
      <c r="G75" s="49"/>
      <c r="H75" s="49"/>
      <c r="I75" s="49"/>
      <c r="J75" s="49"/>
      <c r="K75" s="50"/>
      <c r="L75" s="121"/>
      <c r="M75" s="119"/>
      <c r="N75" s="3"/>
      <c r="O75" s="5"/>
      <c r="P75" s="6"/>
      <c r="Q75" s="109"/>
      <c r="R75" s="38"/>
      <c r="S75" s="122"/>
      <c r="T75" s="122"/>
      <c r="U75" s="122"/>
      <c r="V75" s="122"/>
      <c r="W75" s="123"/>
      <c r="X75" s="15"/>
      <c r="Y75" s="7"/>
      <c r="Z75" s="7"/>
      <c r="AA75" s="7"/>
      <c r="AB75" s="7"/>
      <c r="AC75" s="7"/>
      <c r="AD75" s="7"/>
      <c r="AE75" s="7"/>
      <c r="AF75" s="7"/>
      <c r="AG75" s="7"/>
      <c r="AH75" s="12"/>
      <c r="AI75" s="15"/>
      <c r="AJ75" s="7"/>
      <c r="AK75" s="7"/>
      <c r="AL75" s="7"/>
      <c r="AM75" s="7"/>
      <c r="AN75" s="7"/>
      <c r="AO75" s="7"/>
      <c r="AP75" s="12"/>
      <c r="AQ75" s="19"/>
      <c r="AR75" s="8"/>
      <c r="AS75" s="8"/>
      <c r="AT75" s="8"/>
      <c r="AU75" s="8"/>
      <c r="AV75" s="8"/>
      <c r="AW75" s="8"/>
      <c r="AX75" s="8"/>
      <c r="AY75" s="8"/>
      <c r="AZ75" s="8"/>
      <c r="BA75" s="46">
        <f t="shared" si="5"/>
        <v>0</v>
      </c>
      <c r="BB75" s="31"/>
      <c r="BC75" s="25"/>
      <c r="BD75" s="124">
        <f t="shared" si="6"/>
        <v>0</v>
      </c>
      <c r="BE75" s="142"/>
      <c r="BF75" s="27"/>
      <c r="BG75" s="124">
        <f t="shared" si="7"/>
        <v>0</v>
      </c>
      <c r="BH75" s="142"/>
      <c r="BI75" s="27"/>
      <c r="BJ75" s="124">
        <f t="shared" si="8"/>
        <v>0</v>
      </c>
      <c r="BK75" s="142"/>
      <c r="BL75" s="27"/>
      <c r="BM75" s="124">
        <f t="shared" si="9"/>
        <v>0</v>
      </c>
      <c r="BN75" s="142"/>
      <c r="BO75" s="27"/>
      <c r="BP75" s="124">
        <f t="shared" si="10"/>
        <v>0</v>
      </c>
      <c r="BQ75" s="124"/>
      <c r="BR75" s="124"/>
      <c r="BS75" s="124">
        <f t="shared" si="11"/>
        <v>0</v>
      </c>
      <c r="BT75" s="125">
        <f t="shared" si="12"/>
        <v>0</v>
      </c>
      <c r="BU75" s="136">
        <f t="shared" si="13"/>
        <v>0</v>
      </c>
      <c r="BV75" s="33"/>
      <c r="BW75" s="34"/>
      <c r="BX75" s="44"/>
      <c r="BY75" s="2"/>
      <c r="BZ75" s="2"/>
      <c r="CA75" s="2"/>
      <c r="CB75" s="2"/>
      <c r="CC75" s="3"/>
      <c r="CD75" s="2"/>
      <c r="CE75" s="3"/>
      <c r="CF75" s="3"/>
      <c r="CG75" s="3"/>
      <c r="CH75" s="3"/>
      <c r="CI75" s="3"/>
      <c r="CJ75" s="41"/>
      <c r="CK75" s="40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41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29"/>
      <c r="FF75"/>
      <c r="FG75"/>
    </row>
    <row r="76" spans="1:163" x14ac:dyDescent="0.25">
      <c r="A76" s="3"/>
      <c r="B76" s="114"/>
      <c r="C76" s="116"/>
      <c r="D76" s="49"/>
      <c r="E76" s="49"/>
      <c r="F76" s="50"/>
      <c r="G76" s="49"/>
      <c r="H76" s="49"/>
      <c r="I76" s="49"/>
      <c r="J76" s="49"/>
      <c r="K76" s="50"/>
      <c r="L76" s="121"/>
      <c r="M76" s="119"/>
      <c r="N76" s="3"/>
      <c r="O76" s="5"/>
      <c r="P76" s="6"/>
      <c r="Q76" s="109"/>
      <c r="R76" s="38"/>
      <c r="S76" s="122"/>
      <c r="T76" s="122"/>
      <c r="U76" s="122"/>
      <c r="V76" s="122"/>
      <c r="W76" s="123"/>
      <c r="X76" s="15"/>
      <c r="Y76" s="7"/>
      <c r="Z76" s="7"/>
      <c r="AA76" s="7"/>
      <c r="AB76" s="7"/>
      <c r="AC76" s="7"/>
      <c r="AD76" s="7"/>
      <c r="AE76" s="7"/>
      <c r="AF76" s="7"/>
      <c r="AG76" s="7"/>
      <c r="AH76" s="12"/>
      <c r="AI76" s="15"/>
      <c r="AJ76" s="7"/>
      <c r="AK76" s="7"/>
      <c r="AL76" s="7"/>
      <c r="AM76" s="7"/>
      <c r="AN76" s="7"/>
      <c r="AO76" s="7"/>
      <c r="AP76" s="12"/>
      <c r="AQ76" s="19"/>
      <c r="AR76" s="8"/>
      <c r="AS76" s="8"/>
      <c r="AT76" s="8"/>
      <c r="AU76" s="8"/>
      <c r="AV76" s="8"/>
      <c r="AW76" s="8"/>
      <c r="AX76" s="8"/>
      <c r="AY76" s="8"/>
      <c r="AZ76" s="8"/>
      <c r="BA76" s="46">
        <f t="shared" si="5"/>
        <v>0</v>
      </c>
      <c r="BB76" s="31"/>
      <c r="BC76" s="25"/>
      <c r="BD76" s="124">
        <f t="shared" si="6"/>
        <v>0</v>
      </c>
      <c r="BE76" s="142"/>
      <c r="BF76" s="27"/>
      <c r="BG76" s="124">
        <f t="shared" si="7"/>
        <v>0</v>
      </c>
      <c r="BH76" s="142"/>
      <c r="BI76" s="27"/>
      <c r="BJ76" s="124">
        <f t="shared" si="8"/>
        <v>0</v>
      </c>
      <c r="BK76" s="142"/>
      <c r="BL76" s="27"/>
      <c r="BM76" s="124">
        <f t="shared" si="9"/>
        <v>0</v>
      </c>
      <c r="BN76" s="142"/>
      <c r="BO76" s="27"/>
      <c r="BP76" s="124">
        <f t="shared" si="10"/>
        <v>0</v>
      </c>
      <c r="BQ76" s="124"/>
      <c r="BR76" s="124"/>
      <c r="BS76" s="124">
        <f t="shared" si="11"/>
        <v>0</v>
      </c>
      <c r="BT76" s="125">
        <f t="shared" si="12"/>
        <v>0</v>
      </c>
      <c r="BU76" s="136">
        <f t="shared" si="13"/>
        <v>0</v>
      </c>
      <c r="BV76" s="33"/>
      <c r="BW76" s="34"/>
      <c r="BX76" s="44"/>
      <c r="BY76" s="2"/>
      <c r="BZ76" s="2"/>
      <c r="CA76" s="2"/>
      <c r="CB76" s="2"/>
      <c r="CC76" s="3"/>
      <c r="CD76" s="2"/>
      <c r="CE76" s="3"/>
      <c r="CF76" s="3"/>
      <c r="CG76" s="3"/>
      <c r="CH76" s="3"/>
      <c r="CI76" s="3"/>
      <c r="CJ76" s="41"/>
      <c r="CK76" s="40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41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29"/>
      <c r="FF76"/>
      <c r="FG76"/>
    </row>
    <row r="77" spans="1:163" x14ac:dyDescent="0.25">
      <c r="A77" s="3"/>
      <c r="B77" s="114"/>
      <c r="C77" s="116"/>
      <c r="D77" s="49"/>
      <c r="E77" s="49"/>
      <c r="F77" s="50"/>
      <c r="G77" s="49"/>
      <c r="H77" s="49"/>
      <c r="I77" s="49"/>
      <c r="J77" s="49"/>
      <c r="K77" s="50"/>
      <c r="L77" s="121"/>
      <c r="M77" s="119"/>
      <c r="N77" s="3"/>
      <c r="O77" s="5"/>
      <c r="P77" s="6"/>
      <c r="Q77" s="109"/>
      <c r="R77" s="38"/>
      <c r="S77" s="122"/>
      <c r="T77" s="122"/>
      <c r="U77" s="122"/>
      <c r="V77" s="122"/>
      <c r="W77" s="123"/>
      <c r="X77" s="15"/>
      <c r="Y77" s="7"/>
      <c r="Z77" s="7"/>
      <c r="AA77" s="7"/>
      <c r="AB77" s="7"/>
      <c r="AC77" s="7"/>
      <c r="AD77" s="7"/>
      <c r="AE77" s="7"/>
      <c r="AF77" s="7"/>
      <c r="AG77" s="7"/>
      <c r="AH77" s="12"/>
      <c r="AI77" s="15"/>
      <c r="AJ77" s="7"/>
      <c r="AK77" s="7"/>
      <c r="AL77" s="7"/>
      <c r="AM77" s="7"/>
      <c r="AN77" s="7"/>
      <c r="AO77" s="7"/>
      <c r="AP77" s="12"/>
      <c r="AQ77" s="19"/>
      <c r="AR77" s="8"/>
      <c r="AS77" s="8"/>
      <c r="AT77" s="8"/>
      <c r="AU77" s="8"/>
      <c r="AV77" s="8"/>
      <c r="AW77" s="8"/>
      <c r="AX77" s="8"/>
      <c r="AY77" s="8"/>
      <c r="AZ77" s="8"/>
      <c r="BA77" s="46">
        <f t="shared" si="5"/>
        <v>0</v>
      </c>
      <c r="BB77" s="31"/>
      <c r="BC77" s="25"/>
      <c r="BD77" s="124">
        <f t="shared" si="6"/>
        <v>0</v>
      </c>
      <c r="BE77" s="142"/>
      <c r="BF77" s="27"/>
      <c r="BG77" s="124">
        <f t="shared" si="7"/>
        <v>0</v>
      </c>
      <c r="BH77" s="142"/>
      <c r="BI77" s="27"/>
      <c r="BJ77" s="124">
        <f t="shared" si="8"/>
        <v>0</v>
      </c>
      <c r="BK77" s="142"/>
      <c r="BL77" s="27"/>
      <c r="BM77" s="124">
        <f t="shared" si="9"/>
        <v>0</v>
      </c>
      <c r="BN77" s="142"/>
      <c r="BO77" s="27"/>
      <c r="BP77" s="124">
        <f t="shared" si="10"/>
        <v>0</v>
      </c>
      <c r="BQ77" s="124"/>
      <c r="BR77" s="124"/>
      <c r="BS77" s="124">
        <f t="shared" si="11"/>
        <v>0</v>
      </c>
      <c r="BT77" s="125">
        <f t="shared" si="12"/>
        <v>0</v>
      </c>
      <c r="BU77" s="136">
        <f t="shared" si="13"/>
        <v>0</v>
      </c>
      <c r="BV77" s="33"/>
      <c r="BW77" s="34"/>
      <c r="BX77" s="44"/>
      <c r="BY77" s="2"/>
      <c r="BZ77" s="2"/>
      <c r="CA77" s="2"/>
      <c r="CB77" s="2"/>
      <c r="CC77" s="3"/>
      <c r="CD77" s="2"/>
      <c r="CE77" s="3"/>
      <c r="CF77" s="3"/>
      <c r="CG77" s="3"/>
      <c r="CH77" s="3"/>
      <c r="CI77" s="3"/>
      <c r="CJ77" s="41"/>
      <c r="CK77" s="40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41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29"/>
      <c r="FF77"/>
      <c r="FG77"/>
    </row>
    <row r="78" spans="1:163" x14ac:dyDescent="0.25">
      <c r="A78" s="3"/>
      <c r="B78" s="114"/>
      <c r="C78" s="116"/>
      <c r="D78" s="49"/>
      <c r="E78" s="49"/>
      <c r="F78" s="50"/>
      <c r="G78" s="49"/>
      <c r="H78" s="49"/>
      <c r="I78" s="49"/>
      <c r="J78" s="49"/>
      <c r="K78" s="50"/>
      <c r="L78" s="121"/>
      <c r="M78" s="119"/>
      <c r="N78" s="3"/>
      <c r="O78" s="5"/>
      <c r="P78" s="6"/>
      <c r="Q78" s="109"/>
      <c r="R78" s="38"/>
      <c r="S78" s="122"/>
      <c r="T78" s="122"/>
      <c r="U78" s="122"/>
      <c r="V78" s="122"/>
      <c r="W78" s="123"/>
      <c r="X78" s="15"/>
      <c r="Y78" s="7"/>
      <c r="Z78" s="7"/>
      <c r="AA78" s="7"/>
      <c r="AB78" s="7"/>
      <c r="AC78" s="7"/>
      <c r="AD78" s="7"/>
      <c r="AE78" s="7"/>
      <c r="AF78" s="7"/>
      <c r="AG78" s="7"/>
      <c r="AH78" s="12"/>
      <c r="AI78" s="15"/>
      <c r="AJ78" s="7"/>
      <c r="AK78" s="7"/>
      <c r="AL78" s="7"/>
      <c r="AM78" s="7"/>
      <c r="AN78" s="7"/>
      <c r="AO78" s="7"/>
      <c r="AP78" s="12"/>
      <c r="AQ78" s="19"/>
      <c r="AR78" s="8"/>
      <c r="AS78" s="8"/>
      <c r="AT78" s="8"/>
      <c r="AU78" s="8"/>
      <c r="AV78" s="8"/>
      <c r="AW78" s="8"/>
      <c r="AX78" s="8"/>
      <c r="AY78" s="8"/>
      <c r="AZ78" s="8"/>
      <c r="BA78" s="46">
        <f t="shared" si="5"/>
        <v>0</v>
      </c>
      <c r="BB78" s="31"/>
      <c r="BC78" s="25"/>
      <c r="BD78" s="124">
        <f t="shared" si="6"/>
        <v>0</v>
      </c>
      <c r="BE78" s="142"/>
      <c r="BF78" s="27"/>
      <c r="BG78" s="124">
        <f t="shared" si="7"/>
        <v>0</v>
      </c>
      <c r="BH78" s="142"/>
      <c r="BI78" s="27"/>
      <c r="BJ78" s="124">
        <f t="shared" si="8"/>
        <v>0</v>
      </c>
      <c r="BK78" s="142"/>
      <c r="BL78" s="27"/>
      <c r="BM78" s="124">
        <f t="shared" si="9"/>
        <v>0</v>
      </c>
      <c r="BN78" s="142"/>
      <c r="BO78" s="27"/>
      <c r="BP78" s="124">
        <f t="shared" si="10"/>
        <v>0</v>
      </c>
      <c r="BQ78" s="124"/>
      <c r="BR78" s="124"/>
      <c r="BS78" s="124">
        <f t="shared" si="11"/>
        <v>0</v>
      </c>
      <c r="BT78" s="125">
        <f t="shared" si="12"/>
        <v>0</v>
      </c>
      <c r="BU78" s="136">
        <f t="shared" si="13"/>
        <v>0</v>
      </c>
      <c r="BV78" s="33"/>
      <c r="BW78" s="34"/>
      <c r="BX78" s="44"/>
      <c r="BY78" s="2"/>
      <c r="BZ78" s="2"/>
      <c r="CA78" s="2"/>
      <c r="CB78" s="2"/>
      <c r="CC78" s="3"/>
      <c r="CD78" s="2"/>
      <c r="CE78" s="3"/>
      <c r="CF78" s="3"/>
      <c r="CG78" s="3"/>
      <c r="CH78" s="3"/>
      <c r="CI78" s="3"/>
      <c r="CJ78" s="41"/>
      <c r="CK78" s="40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41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29"/>
      <c r="FF78"/>
      <c r="FG78"/>
    </row>
    <row r="79" spans="1:163" x14ac:dyDescent="0.25">
      <c r="A79" s="3"/>
      <c r="B79" s="114"/>
      <c r="C79" s="116"/>
      <c r="D79" s="49"/>
      <c r="E79" s="49"/>
      <c r="F79" s="50"/>
      <c r="G79" s="49"/>
      <c r="H79" s="49"/>
      <c r="I79" s="49"/>
      <c r="J79" s="49"/>
      <c r="K79" s="50"/>
      <c r="L79" s="121"/>
      <c r="M79" s="119"/>
      <c r="N79" s="3"/>
      <c r="O79" s="5"/>
      <c r="P79" s="6"/>
      <c r="Q79" s="109"/>
      <c r="R79" s="38"/>
      <c r="S79" s="122"/>
      <c r="T79" s="122"/>
      <c r="U79" s="122"/>
      <c r="V79" s="122"/>
      <c r="W79" s="123"/>
      <c r="X79" s="15"/>
      <c r="Y79" s="7"/>
      <c r="Z79" s="7"/>
      <c r="AA79" s="7"/>
      <c r="AB79" s="7"/>
      <c r="AC79" s="7"/>
      <c r="AD79" s="7"/>
      <c r="AE79" s="7"/>
      <c r="AF79" s="7"/>
      <c r="AG79" s="7"/>
      <c r="AH79" s="12"/>
      <c r="AI79" s="15"/>
      <c r="AJ79" s="7"/>
      <c r="AK79" s="7"/>
      <c r="AL79" s="7"/>
      <c r="AM79" s="7"/>
      <c r="AN79" s="7"/>
      <c r="AO79" s="7"/>
      <c r="AP79" s="12"/>
      <c r="AQ79" s="19"/>
      <c r="AR79" s="8"/>
      <c r="AS79" s="8"/>
      <c r="AT79" s="8"/>
      <c r="AU79" s="8"/>
      <c r="AV79" s="8"/>
      <c r="AW79" s="8"/>
      <c r="AX79" s="8"/>
      <c r="AY79" s="8"/>
      <c r="AZ79" s="8"/>
      <c r="BA79" s="46">
        <f t="shared" si="5"/>
        <v>0</v>
      </c>
      <c r="BB79" s="31"/>
      <c r="BC79" s="25"/>
      <c r="BD79" s="124">
        <f t="shared" si="6"/>
        <v>0</v>
      </c>
      <c r="BE79" s="142"/>
      <c r="BF79" s="27"/>
      <c r="BG79" s="124">
        <f t="shared" si="7"/>
        <v>0</v>
      </c>
      <c r="BH79" s="142"/>
      <c r="BI79" s="27"/>
      <c r="BJ79" s="124">
        <f t="shared" si="8"/>
        <v>0</v>
      </c>
      <c r="BK79" s="142"/>
      <c r="BL79" s="27"/>
      <c r="BM79" s="124">
        <f t="shared" si="9"/>
        <v>0</v>
      </c>
      <c r="BN79" s="142"/>
      <c r="BO79" s="27"/>
      <c r="BP79" s="124">
        <f t="shared" si="10"/>
        <v>0</v>
      </c>
      <c r="BQ79" s="124"/>
      <c r="BR79" s="124"/>
      <c r="BS79" s="124">
        <f t="shared" si="11"/>
        <v>0</v>
      </c>
      <c r="BT79" s="125">
        <f t="shared" si="12"/>
        <v>0</v>
      </c>
      <c r="BU79" s="136">
        <f t="shared" si="13"/>
        <v>0</v>
      </c>
      <c r="BV79" s="33"/>
      <c r="BW79" s="34"/>
      <c r="BX79" s="44"/>
      <c r="BY79" s="2"/>
      <c r="BZ79" s="2"/>
      <c r="CA79" s="2"/>
      <c r="CB79" s="2"/>
      <c r="CC79" s="3"/>
      <c r="CD79" s="2"/>
      <c r="CE79" s="3"/>
      <c r="CF79" s="3"/>
      <c r="CG79" s="3"/>
      <c r="CH79" s="3"/>
      <c r="CI79" s="3"/>
      <c r="CJ79" s="41"/>
      <c r="CK79" s="40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41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29"/>
      <c r="FF79"/>
      <c r="FG79"/>
    </row>
    <row r="80" spans="1:163" x14ac:dyDescent="0.25">
      <c r="A80" s="3"/>
      <c r="B80" s="114"/>
      <c r="C80" s="116"/>
      <c r="D80" s="49"/>
      <c r="E80" s="49"/>
      <c r="F80" s="50"/>
      <c r="G80" s="49"/>
      <c r="H80" s="49"/>
      <c r="I80" s="49"/>
      <c r="J80" s="49"/>
      <c r="K80" s="50"/>
      <c r="L80" s="121"/>
      <c r="M80" s="119"/>
      <c r="N80" s="3"/>
      <c r="O80" s="5"/>
      <c r="P80" s="6"/>
      <c r="Q80" s="109"/>
      <c r="R80" s="38"/>
      <c r="S80" s="122"/>
      <c r="T80" s="122"/>
      <c r="U80" s="122"/>
      <c r="V80" s="122"/>
      <c r="W80" s="123"/>
      <c r="X80" s="15"/>
      <c r="Y80" s="7"/>
      <c r="Z80" s="7"/>
      <c r="AA80" s="7"/>
      <c r="AB80" s="7"/>
      <c r="AC80" s="7"/>
      <c r="AD80" s="7"/>
      <c r="AE80" s="7"/>
      <c r="AF80" s="7"/>
      <c r="AG80" s="7"/>
      <c r="AH80" s="12"/>
      <c r="AI80" s="15"/>
      <c r="AJ80" s="7"/>
      <c r="AK80" s="7"/>
      <c r="AL80" s="7"/>
      <c r="AM80" s="7"/>
      <c r="AN80" s="7"/>
      <c r="AO80" s="7"/>
      <c r="AP80" s="12"/>
      <c r="AQ80" s="19"/>
      <c r="AR80" s="8"/>
      <c r="AS80" s="8"/>
      <c r="AT80" s="8"/>
      <c r="AU80" s="8"/>
      <c r="AV80" s="8"/>
      <c r="AW80" s="8"/>
      <c r="AX80" s="8"/>
      <c r="AY80" s="8"/>
      <c r="AZ80" s="8"/>
      <c r="BA80" s="46">
        <f t="shared" si="5"/>
        <v>0</v>
      </c>
      <c r="BB80" s="31"/>
      <c r="BC80" s="25"/>
      <c r="BD80" s="124">
        <f t="shared" si="6"/>
        <v>0</v>
      </c>
      <c r="BE80" s="142"/>
      <c r="BF80" s="27"/>
      <c r="BG80" s="124">
        <f t="shared" si="7"/>
        <v>0</v>
      </c>
      <c r="BH80" s="142"/>
      <c r="BI80" s="27"/>
      <c r="BJ80" s="124">
        <f t="shared" si="8"/>
        <v>0</v>
      </c>
      <c r="BK80" s="142"/>
      <c r="BL80" s="27"/>
      <c r="BM80" s="124">
        <f t="shared" si="9"/>
        <v>0</v>
      </c>
      <c r="BN80" s="142"/>
      <c r="BO80" s="27"/>
      <c r="BP80" s="124">
        <f t="shared" si="10"/>
        <v>0</v>
      </c>
      <c r="BQ80" s="124"/>
      <c r="BR80" s="124"/>
      <c r="BS80" s="124">
        <f t="shared" si="11"/>
        <v>0</v>
      </c>
      <c r="BT80" s="125">
        <f t="shared" si="12"/>
        <v>0</v>
      </c>
      <c r="BU80" s="136">
        <f t="shared" si="13"/>
        <v>0</v>
      </c>
      <c r="BV80" s="33"/>
      <c r="BW80" s="34"/>
      <c r="BX80" s="44"/>
      <c r="BY80" s="2"/>
      <c r="BZ80" s="2"/>
      <c r="CA80" s="2"/>
      <c r="CB80" s="2"/>
      <c r="CC80" s="3"/>
      <c r="CD80" s="2"/>
      <c r="CE80" s="3"/>
      <c r="CF80" s="3"/>
      <c r="CG80" s="3"/>
      <c r="CH80" s="3"/>
      <c r="CI80" s="3"/>
      <c r="CJ80" s="41"/>
      <c r="CK80" s="40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41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29"/>
      <c r="FF80"/>
      <c r="FG80"/>
    </row>
    <row r="81" spans="1:163" x14ac:dyDescent="0.25">
      <c r="A81" s="3"/>
      <c r="B81" s="114"/>
      <c r="C81" s="116"/>
      <c r="D81" s="49"/>
      <c r="E81" s="49"/>
      <c r="F81" s="50"/>
      <c r="G81" s="49"/>
      <c r="H81" s="49"/>
      <c r="I81" s="49"/>
      <c r="J81" s="49"/>
      <c r="K81" s="50"/>
      <c r="L81" s="121"/>
      <c r="M81" s="119"/>
      <c r="N81" s="3"/>
      <c r="O81" s="5"/>
      <c r="P81" s="6"/>
      <c r="Q81" s="109"/>
      <c r="R81" s="38"/>
      <c r="S81" s="122"/>
      <c r="T81" s="122"/>
      <c r="U81" s="122"/>
      <c r="V81" s="122"/>
      <c r="W81" s="123"/>
      <c r="X81" s="15"/>
      <c r="Y81" s="7"/>
      <c r="Z81" s="7"/>
      <c r="AA81" s="7"/>
      <c r="AB81" s="7"/>
      <c r="AC81" s="7"/>
      <c r="AD81" s="7"/>
      <c r="AE81" s="7"/>
      <c r="AF81" s="7"/>
      <c r="AG81" s="7"/>
      <c r="AH81" s="12"/>
      <c r="AI81" s="15"/>
      <c r="AJ81" s="7"/>
      <c r="AK81" s="7"/>
      <c r="AL81" s="7"/>
      <c r="AM81" s="7"/>
      <c r="AN81" s="7"/>
      <c r="AO81" s="7"/>
      <c r="AP81" s="12"/>
      <c r="AQ81" s="19"/>
      <c r="AR81" s="8"/>
      <c r="AS81" s="8"/>
      <c r="AT81" s="8"/>
      <c r="AU81" s="8"/>
      <c r="AV81" s="8"/>
      <c r="AW81" s="8"/>
      <c r="AX81" s="8"/>
      <c r="AY81" s="8"/>
      <c r="AZ81" s="8"/>
      <c r="BA81" s="46">
        <f t="shared" si="5"/>
        <v>0</v>
      </c>
      <c r="BB81" s="31"/>
      <c r="BC81" s="25"/>
      <c r="BD81" s="124">
        <f t="shared" si="6"/>
        <v>0</v>
      </c>
      <c r="BE81" s="142"/>
      <c r="BF81" s="27"/>
      <c r="BG81" s="124">
        <f t="shared" si="7"/>
        <v>0</v>
      </c>
      <c r="BH81" s="142"/>
      <c r="BI81" s="27"/>
      <c r="BJ81" s="124">
        <f t="shared" si="8"/>
        <v>0</v>
      </c>
      <c r="BK81" s="142"/>
      <c r="BL81" s="27"/>
      <c r="BM81" s="124">
        <f t="shared" si="9"/>
        <v>0</v>
      </c>
      <c r="BN81" s="142"/>
      <c r="BO81" s="27"/>
      <c r="BP81" s="124">
        <f t="shared" si="10"/>
        <v>0</v>
      </c>
      <c r="BQ81" s="124"/>
      <c r="BR81" s="124"/>
      <c r="BS81" s="124">
        <f t="shared" si="11"/>
        <v>0</v>
      </c>
      <c r="BT81" s="125">
        <f t="shared" si="12"/>
        <v>0</v>
      </c>
      <c r="BU81" s="136">
        <f t="shared" si="13"/>
        <v>0</v>
      </c>
      <c r="BV81" s="33"/>
      <c r="BW81" s="34"/>
      <c r="BX81" s="44"/>
      <c r="BY81" s="2"/>
      <c r="BZ81" s="2"/>
      <c r="CA81" s="2"/>
      <c r="CB81" s="2"/>
      <c r="CC81" s="3"/>
      <c r="CD81" s="2"/>
      <c r="CE81" s="3"/>
      <c r="CF81" s="3"/>
      <c r="CG81" s="3"/>
      <c r="CH81" s="3"/>
      <c r="CI81" s="3"/>
      <c r="CJ81" s="41"/>
      <c r="CK81" s="40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41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29"/>
      <c r="FF81"/>
      <c r="FG81"/>
    </row>
    <row r="82" spans="1:163" x14ac:dyDescent="0.25">
      <c r="A82" s="3"/>
      <c r="B82" s="114"/>
      <c r="C82" s="116"/>
      <c r="D82" s="49"/>
      <c r="E82" s="49"/>
      <c r="F82" s="50"/>
      <c r="G82" s="49"/>
      <c r="H82" s="49"/>
      <c r="I82" s="49"/>
      <c r="J82" s="49"/>
      <c r="K82" s="50"/>
      <c r="L82" s="121"/>
      <c r="M82" s="119"/>
      <c r="N82" s="3"/>
      <c r="O82" s="5"/>
      <c r="P82" s="6"/>
      <c r="Q82" s="109"/>
      <c r="R82" s="38"/>
      <c r="S82" s="122"/>
      <c r="T82" s="122"/>
      <c r="U82" s="122"/>
      <c r="V82" s="122"/>
      <c r="W82" s="123"/>
      <c r="X82" s="15"/>
      <c r="Y82" s="7"/>
      <c r="Z82" s="7"/>
      <c r="AA82" s="7"/>
      <c r="AB82" s="7"/>
      <c r="AC82" s="7"/>
      <c r="AD82" s="7"/>
      <c r="AE82" s="7"/>
      <c r="AF82" s="7"/>
      <c r="AG82" s="7"/>
      <c r="AH82" s="12"/>
      <c r="AI82" s="15"/>
      <c r="AJ82" s="7"/>
      <c r="AK82" s="7"/>
      <c r="AL82" s="7"/>
      <c r="AM82" s="7"/>
      <c r="AN82" s="7"/>
      <c r="AO82" s="7"/>
      <c r="AP82" s="12"/>
      <c r="AQ82" s="19"/>
      <c r="AR82" s="8"/>
      <c r="AS82" s="8"/>
      <c r="AT82" s="8"/>
      <c r="AU82" s="8"/>
      <c r="AV82" s="8"/>
      <c r="AW82" s="8"/>
      <c r="AX82" s="8"/>
      <c r="AY82" s="8"/>
      <c r="AZ82" s="8"/>
      <c r="BA82" s="46">
        <f t="shared" si="5"/>
        <v>0</v>
      </c>
      <c r="BB82" s="31"/>
      <c r="BC82" s="25"/>
      <c r="BD82" s="124">
        <f t="shared" si="6"/>
        <v>0</v>
      </c>
      <c r="BE82" s="142"/>
      <c r="BF82" s="27"/>
      <c r="BG82" s="124">
        <f t="shared" si="7"/>
        <v>0</v>
      </c>
      <c r="BH82" s="142"/>
      <c r="BI82" s="27"/>
      <c r="BJ82" s="124">
        <f t="shared" si="8"/>
        <v>0</v>
      </c>
      <c r="BK82" s="142"/>
      <c r="BL82" s="27"/>
      <c r="BM82" s="124">
        <f t="shared" si="9"/>
        <v>0</v>
      </c>
      <c r="BN82" s="142"/>
      <c r="BO82" s="27"/>
      <c r="BP82" s="124">
        <f t="shared" si="10"/>
        <v>0</v>
      </c>
      <c r="BQ82" s="124"/>
      <c r="BR82" s="124"/>
      <c r="BS82" s="124">
        <f t="shared" si="11"/>
        <v>0</v>
      </c>
      <c r="BT82" s="125">
        <f t="shared" si="12"/>
        <v>0</v>
      </c>
      <c r="BU82" s="136">
        <f t="shared" si="13"/>
        <v>0</v>
      </c>
      <c r="BV82" s="33"/>
      <c r="BW82" s="34"/>
      <c r="BX82" s="44"/>
      <c r="BY82" s="2"/>
      <c r="BZ82" s="2"/>
      <c r="CA82" s="2"/>
      <c r="CB82" s="2"/>
      <c r="CC82" s="3"/>
      <c r="CD82" s="2"/>
      <c r="CE82" s="3"/>
      <c r="CF82" s="3"/>
      <c r="CG82" s="3"/>
      <c r="CH82" s="3"/>
      <c r="CI82" s="3"/>
      <c r="CJ82" s="41"/>
      <c r="CK82" s="40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41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29"/>
      <c r="FF82"/>
      <c r="FG82"/>
    </row>
    <row r="83" spans="1:163" x14ac:dyDescent="0.25">
      <c r="A83" s="3"/>
      <c r="B83" s="114"/>
      <c r="C83" s="116"/>
      <c r="D83" s="49"/>
      <c r="E83" s="49"/>
      <c r="F83" s="50"/>
      <c r="G83" s="49"/>
      <c r="H83" s="49"/>
      <c r="I83" s="49"/>
      <c r="J83" s="49"/>
      <c r="K83" s="50"/>
      <c r="L83" s="121"/>
      <c r="M83" s="119"/>
      <c r="N83" s="3"/>
      <c r="O83" s="5"/>
      <c r="P83" s="6"/>
      <c r="Q83" s="109"/>
      <c r="R83" s="38"/>
      <c r="S83" s="122"/>
      <c r="T83" s="122"/>
      <c r="U83" s="122"/>
      <c r="V83" s="122"/>
      <c r="W83" s="123"/>
      <c r="X83" s="15"/>
      <c r="Y83" s="7"/>
      <c r="Z83" s="7"/>
      <c r="AA83" s="7"/>
      <c r="AB83" s="7"/>
      <c r="AC83" s="7"/>
      <c r="AD83" s="7"/>
      <c r="AE83" s="7"/>
      <c r="AF83" s="7"/>
      <c r="AG83" s="7"/>
      <c r="AH83" s="12"/>
      <c r="AI83" s="15"/>
      <c r="AJ83" s="7"/>
      <c r="AK83" s="7"/>
      <c r="AL83" s="7"/>
      <c r="AM83" s="7"/>
      <c r="AN83" s="7"/>
      <c r="AO83" s="7"/>
      <c r="AP83" s="12"/>
      <c r="AQ83" s="19"/>
      <c r="AR83" s="8"/>
      <c r="AS83" s="8"/>
      <c r="AT83" s="8"/>
      <c r="AU83" s="8"/>
      <c r="AV83" s="8"/>
      <c r="AW83" s="8"/>
      <c r="AX83" s="8"/>
      <c r="AY83" s="8"/>
      <c r="AZ83" s="8"/>
      <c r="BA83" s="46">
        <f t="shared" si="5"/>
        <v>0</v>
      </c>
      <c r="BB83" s="31"/>
      <c r="BC83" s="25"/>
      <c r="BD83" s="124">
        <f t="shared" si="6"/>
        <v>0</v>
      </c>
      <c r="BE83" s="142"/>
      <c r="BF83" s="27"/>
      <c r="BG83" s="124">
        <f t="shared" si="7"/>
        <v>0</v>
      </c>
      <c r="BH83" s="142"/>
      <c r="BI83" s="27"/>
      <c r="BJ83" s="124">
        <f t="shared" si="8"/>
        <v>0</v>
      </c>
      <c r="BK83" s="142"/>
      <c r="BL83" s="27"/>
      <c r="BM83" s="124">
        <f t="shared" si="9"/>
        <v>0</v>
      </c>
      <c r="BN83" s="142"/>
      <c r="BO83" s="27"/>
      <c r="BP83" s="124">
        <f t="shared" si="10"/>
        <v>0</v>
      </c>
      <c r="BQ83" s="124"/>
      <c r="BR83" s="124"/>
      <c r="BS83" s="124">
        <f t="shared" si="11"/>
        <v>0</v>
      </c>
      <c r="BT83" s="125">
        <f t="shared" ref="BT83:BT114" si="14">(BD83+BG83+BJ83+BM83+BP83+BS83)</f>
        <v>0</v>
      </c>
      <c r="BU83" s="136">
        <f t="shared" ref="BU83:BU114" si="15">IFERROR(BA83+BT83," ")</f>
        <v>0</v>
      </c>
      <c r="BV83" s="33"/>
      <c r="BW83" s="34"/>
      <c r="BX83" s="44"/>
      <c r="BY83" s="2"/>
      <c r="BZ83" s="2"/>
      <c r="CA83" s="2"/>
      <c r="CB83" s="2"/>
      <c r="CC83" s="3"/>
      <c r="CD83" s="2"/>
      <c r="CE83" s="3"/>
      <c r="CF83" s="3"/>
      <c r="CG83" s="3"/>
      <c r="CH83" s="3"/>
      <c r="CI83" s="3"/>
      <c r="CJ83" s="41"/>
      <c r="CK83" s="40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41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29"/>
      <c r="FF83"/>
      <c r="FG83"/>
    </row>
    <row r="84" spans="1:163" x14ac:dyDescent="0.25">
      <c r="A84" s="3"/>
      <c r="B84" s="114"/>
      <c r="C84" s="116"/>
      <c r="D84" s="49"/>
      <c r="E84" s="49"/>
      <c r="F84" s="50"/>
      <c r="G84" s="49"/>
      <c r="H84" s="49"/>
      <c r="I84" s="49"/>
      <c r="J84" s="49"/>
      <c r="K84" s="50"/>
      <c r="L84" s="121"/>
      <c r="M84" s="119"/>
      <c r="N84" s="3"/>
      <c r="O84" s="5"/>
      <c r="P84" s="6"/>
      <c r="Q84" s="109"/>
      <c r="R84" s="38"/>
      <c r="S84" s="122"/>
      <c r="T84" s="122"/>
      <c r="U84" s="122"/>
      <c r="V84" s="122"/>
      <c r="W84" s="123"/>
      <c r="X84" s="15"/>
      <c r="Y84" s="7"/>
      <c r="Z84" s="7"/>
      <c r="AA84" s="7"/>
      <c r="AB84" s="7"/>
      <c r="AC84" s="7"/>
      <c r="AD84" s="7"/>
      <c r="AE84" s="7"/>
      <c r="AF84" s="7"/>
      <c r="AG84" s="7"/>
      <c r="AH84" s="12"/>
      <c r="AI84" s="15"/>
      <c r="AJ84" s="7"/>
      <c r="AK84" s="7"/>
      <c r="AL84" s="7"/>
      <c r="AM84" s="7"/>
      <c r="AN84" s="7"/>
      <c r="AO84" s="7"/>
      <c r="AP84" s="12"/>
      <c r="AQ84" s="19"/>
      <c r="AR84" s="8"/>
      <c r="AS84" s="8"/>
      <c r="AT84" s="8"/>
      <c r="AU84" s="8"/>
      <c r="AV84" s="8"/>
      <c r="AW84" s="8"/>
      <c r="AX84" s="8"/>
      <c r="AY84" s="8"/>
      <c r="AZ84" s="8"/>
      <c r="BA84" s="46">
        <f t="shared" ref="BA84:BA105" si="16">SUM(AQ84:AZ84)</f>
        <v>0</v>
      </c>
      <c r="BB84" s="31"/>
      <c r="BC84" s="25"/>
      <c r="BD84" s="124">
        <f t="shared" ref="BD84:BD119" si="17">BB84*BC84</f>
        <v>0</v>
      </c>
      <c r="BE84" s="142"/>
      <c r="BF84" s="27"/>
      <c r="BG84" s="124">
        <f t="shared" ref="BG84:BG119" si="18">BE84*BF84</f>
        <v>0</v>
      </c>
      <c r="BH84" s="142"/>
      <c r="BI84" s="27"/>
      <c r="BJ84" s="124">
        <f t="shared" ref="BJ84:BJ119" si="19">BH84*BI84</f>
        <v>0</v>
      </c>
      <c r="BK84" s="142"/>
      <c r="BL84" s="27"/>
      <c r="BM84" s="124">
        <f t="shared" ref="BM84:BM119" si="20">BK84*BL84</f>
        <v>0</v>
      </c>
      <c r="BN84" s="142"/>
      <c r="BO84" s="27"/>
      <c r="BP84" s="124">
        <f t="shared" ref="BP84:BP119" si="21">BN84*BO84</f>
        <v>0</v>
      </c>
      <c r="BQ84" s="124"/>
      <c r="BR84" s="124"/>
      <c r="BS84" s="124">
        <f t="shared" ref="BS84:BS119" si="22">BQ84*BR84</f>
        <v>0</v>
      </c>
      <c r="BT84" s="125">
        <f t="shared" si="14"/>
        <v>0</v>
      </c>
      <c r="BU84" s="136">
        <f t="shared" si="15"/>
        <v>0</v>
      </c>
      <c r="BV84" s="33"/>
      <c r="BW84" s="34"/>
      <c r="BX84" s="44"/>
      <c r="BY84" s="2"/>
      <c r="BZ84" s="2"/>
      <c r="CA84" s="2"/>
      <c r="CB84" s="2"/>
      <c r="CC84" s="3"/>
      <c r="CD84" s="2"/>
      <c r="CE84" s="3"/>
      <c r="CF84" s="3"/>
      <c r="CG84" s="3"/>
      <c r="CH84" s="3"/>
      <c r="CI84" s="3"/>
      <c r="CJ84" s="41"/>
      <c r="CK84" s="40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41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29"/>
      <c r="FF84"/>
      <c r="FG84"/>
    </row>
    <row r="85" spans="1:163" x14ac:dyDescent="0.25">
      <c r="A85" s="3"/>
      <c r="B85" s="114"/>
      <c r="C85" s="116"/>
      <c r="D85" s="49"/>
      <c r="E85" s="49"/>
      <c r="F85" s="50"/>
      <c r="G85" s="49"/>
      <c r="H85" s="49"/>
      <c r="I85" s="49"/>
      <c r="J85" s="49"/>
      <c r="K85" s="50"/>
      <c r="L85" s="121"/>
      <c r="M85" s="119"/>
      <c r="N85" s="3"/>
      <c r="O85" s="5"/>
      <c r="P85" s="6"/>
      <c r="Q85" s="109"/>
      <c r="R85" s="38"/>
      <c r="S85" s="122"/>
      <c r="T85" s="122"/>
      <c r="U85" s="122"/>
      <c r="V85" s="122"/>
      <c r="W85" s="123"/>
      <c r="X85" s="15"/>
      <c r="Y85" s="7"/>
      <c r="Z85" s="7"/>
      <c r="AA85" s="7"/>
      <c r="AB85" s="7"/>
      <c r="AC85" s="7"/>
      <c r="AD85" s="7"/>
      <c r="AE85" s="7"/>
      <c r="AF85" s="7"/>
      <c r="AG85" s="7"/>
      <c r="AH85" s="12"/>
      <c r="AI85" s="15"/>
      <c r="AJ85" s="7"/>
      <c r="AK85" s="7"/>
      <c r="AL85" s="7"/>
      <c r="AM85" s="7"/>
      <c r="AN85" s="7"/>
      <c r="AO85" s="7"/>
      <c r="AP85" s="12"/>
      <c r="AQ85" s="19"/>
      <c r="AR85" s="8"/>
      <c r="AS85" s="8"/>
      <c r="AT85" s="8"/>
      <c r="AU85" s="8"/>
      <c r="AV85" s="8"/>
      <c r="AW85" s="8"/>
      <c r="AX85" s="8"/>
      <c r="AY85" s="8"/>
      <c r="AZ85" s="8"/>
      <c r="BA85" s="46">
        <f t="shared" si="16"/>
        <v>0</v>
      </c>
      <c r="BB85" s="31"/>
      <c r="BC85" s="25"/>
      <c r="BD85" s="124">
        <f t="shared" si="17"/>
        <v>0</v>
      </c>
      <c r="BE85" s="142"/>
      <c r="BF85" s="27"/>
      <c r="BG85" s="124">
        <f t="shared" si="18"/>
        <v>0</v>
      </c>
      <c r="BH85" s="142"/>
      <c r="BI85" s="27"/>
      <c r="BJ85" s="124">
        <f t="shared" si="19"/>
        <v>0</v>
      </c>
      <c r="BK85" s="142"/>
      <c r="BL85" s="27"/>
      <c r="BM85" s="124">
        <f t="shared" si="20"/>
        <v>0</v>
      </c>
      <c r="BN85" s="142"/>
      <c r="BO85" s="27"/>
      <c r="BP85" s="124">
        <f t="shared" si="21"/>
        <v>0</v>
      </c>
      <c r="BQ85" s="124"/>
      <c r="BR85" s="124"/>
      <c r="BS85" s="124">
        <f t="shared" si="22"/>
        <v>0</v>
      </c>
      <c r="BT85" s="125">
        <f t="shared" si="14"/>
        <v>0</v>
      </c>
      <c r="BU85" s="136">
        <f t="shared" si="15"/>
        <v>0</v>
      </c>
      <c r="BV85" s="33"/>
      <c r="BW85" s="34"/>
      <c r="BX85" s="44"/>
      <c r="BY85" s="2"/>
      <c r="BZ85" s="2"/>
      <c r="CA85" s="2"/>
      <c r="CB85" s="2"/>
      <c r="CC85" s="3"/>
      <c r="CD85" s="2"/>
      <c r="CE85" s="3"/>
      <c r="CF85" s="3"/>
      <c r="CG85" s="3"/>
      <c r="CH85" s="3"/>
      <c r="CI85" s="3"/>
      <c r="CJ85" s="41"/>
      <c r="CK85" s="40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41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29"/>
      <c r="FF85"/>
      <c r="FG85"/>
    </row>
    <row r="86" spans="1:163" x14ac:dyDescent="0.25">
      <c r="A86" s="3"/>
      <c r="B86" s="114"/>
      <c r="C86" s="116"/>
      <c r="D86" s="49"/>
      <c r="E86" s="49"/>
      <c r="F86" s="50"/>
      <c r="G86" s="49"/>
      <c r="H86" s="49"/>
      <c r="I86" s="49"/>
      <c r="J86" s="49"/>
      <c r="K86" s="50"/>
      <c r="L86" s="121"/>
      <c r="M86" s="119"/>
      <c r="N86" s="3"/>
      <c r="O86" s="5"/>
      <c r="P86" s="6"/>
      <c r="Q86" s="109"/>
      <c r="R86" s="38"/>
      <c r="S86" s="122"/>
      <c r="T86" s="122"/>
      <c r="U86" s="122"/>
      <c r="V86" s="122"/>
      <c r="W86" s="123"/>
      <c r="X86" s="15"/>
      <c r="Y86" s="7"/>
      <c r="Z86" s="7"/>
      <c r="AA86" s="7"/>
      <c r="AB86" s="7"/>
      <c r="AC86" s="7"/>
      <c r="AD86" s="7"/>
      <c r="AE86" s="7"/>
      <c r="AF86" s="7"/>
      <c r="AG86" s="7"/>
      <c r="AH86" s="12"/>
      <c r="AI86" s="15"/>
      <c r="AJ86" s="7"/>
      <c r="AK86" s="7"/>
      <c r="AL86" s="7"/>
      <c r="AM86" s="7"/>
      <c r="AN86" s="7"/>
      <c r="AO86" s="7"/>
      <c r="AP86" s="12"/>
      <c r="AQ86" s="19"/>
      <c r="AR86" s="8"/>
      <c r="AS86" s="8"/>
      <c r="AT86" s="8"/>
      <c r="AU86" s="8"/>
      <c r="AV86" s="8"/>
      <c r="AW86" s="8"/>
      <c r="AX86" s="8"/>
      <c r="AY86" s="8"/>
      <c r="AZ86" s="8"/>
      <c r="BA86" s="46">
        <f t="shared" si="16"/>
        <v>0</v>
      </c>
      <c r="BB86" s="31"/>
      <c r="BC86" s="25"/>
      <c r="BD86" s="124">
        <f t="shared" si="17"/>
        <v>0</v>
      </c>
      <c r="BE86" s="142"/>
      <c r="BF86" s="27"/>
      <c r="BG86" s="124">
        <f t="shared" si="18"/>
        <v>0</v>
      </c>
      <c r="BH86" s="142"/>
      <c r="BI86" s="27"/>
      <c r="BJ86" s="124">
        <f t="shared" si="19"/>
        <v>0</v>
      </c>
      <c r="BK86" s="142"/>
      <c r="BL86" s="27"/>
      <c r="BM86" s="124">
        <f t="shared" si="20"/>
        <v>0</v>
      </c>
      <c r="BN86" s="142"/>
      <c r="BO86" s="27"/>
      <c r="BP86" s="124">
        <f t="shared" si="21"/>
        <v>0</v>
      </c>
      <c r="BQ86" s="124"/>
      <c r="BR86" s="124"/>
      <c r="BS86" s="124">
        <f t="shared" si="22"/>
        <v>0</v>
      </c>
      <c r="BT86" s="125">
        <f t="shared" si="14"/>
        <v>0</v>
      </c>
      <c r="BU86" s="136">
        <f t="shared" si="15"/>
        <v>0</v>
      </c>
      <c r="BV86" s="33"/>
      <c r="BW86" s="34"/>
      <c r="BX86" s="44"/>
      <c r="BY86" s="2"/>
      <c r="BZ86" s="2"/>
      <c r="CA86" s="2"/>
      <c r="CB86" s="2"/>
      <c r="CC86" s="3"/>
      <c r="CD86" s="2"/>
      <c r="CE86" s="3"/>
      <c r="CF86" s="3"/>
      <c r="CG86" s="3"/>
      <c r="CH86" s="3"/>
      <c r="CI86" s="3"/>
      <c r="CJ86" s="41"/>
      <c r="CK86" s="40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41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29"/>
      <c r="FF86"/>
      <c r="FG86"/>
    </row>
    <row r="87" spans="1:163" x14ac:dyDescent="0.25">
      <c r="A87" s="3"/>
      <c r="B87" s="114"/>
      <c r="C87" s="116"/>
      <c r="D87" s="49"/>
      <c r="E87" s="49"/>
      <c r="F87" s="50"/>
      <c r="G87" s="49"/>
      <c r="H87" s="49"/>
      <c r="I87" s="49"/>
      <c r="J87" s="49"/>
      <c r="K87" s="50"/>
      <c r="L87" s="121"/>
      <c r="M87" s="119"/>
      <c r="N87" s="3"/>
      <c r="O87" s="5"/>
      <c r="P87" s="6"/>
      <c r="Q87" s="109"/>
      <c r="R87" s="38"/>
      <c r="S87" s="122"/>
      <c r="T87" s="122"/>
      <c r="U87" s="122"/>
      <c r="V87" s="122"/>
      <c r="W87" s="123"/>
      <c r="X87" s="15"/>
      <c r="Y87" s="7"/>
      <c r="Z87" s="7"/>
      <c r="AA87" s="7"/>
      <c r="AB87" s="7"/>
      <c r="AC87" s="7"/>
      <c r="AD87" s="7"/>
      <c r="AE87" s="7"/>
      <c r="AF87" s="7"/>
      <c r="AG87" s="7"/>
      <c r="AH87" s="12"/>
      <c r="AI87" s="15"/>
      <c r="AJ87" s="7"/>
      <c r="AK87" s="7"/>
      <c r="AL87" s="7"/>
      <c r="AM87" s="7"/>
      <c r="AN87" s="7"/>
      <c r="AO87" s="7"/>
      <c r="AP87" s="12"/>
      <c r="AQ87" s="19"/>
      <c r="AR87" s="8"/>
      <c r="AS87" s="8"/>
      <c r="AT87" s="8"/>
      <c r="AU87" s="8"/>
      <c r="AV87" s="8"/>
      <c r="AW87" s="8"/>
      <c r="AX87" s="8"/>
      <c r="AY87" s="8"/>
      <c r="AZ87" s="8"/>
      <c r="BA87" s="46">
        <f t="shared" si="16"/>
        <v>0</v>
      </c>
      <c r="BB87" s="31"/>
      <c r="BC87" s="25"/>
      <c r="BD87" s="124">
        <f t="shared" si="17"/>
        <v>0</v>
      </c>
      <c r="BE87" s="142"/>
      <c r="BF87" s="27"/>
      <c r="BG87" s="124">
        <f t="shared" si="18"/>
        <v>0</v>
      </c>
      <c r="BH87" s="142"/>
      <c r="BI87" s="27"/>
      <c r="BJ87" s="124">
        <f t="shared" si="19"/>
        <v>0</v>
      </c>
      <c r="BK87" s="142"/>
      <c r="BL87" s="27"/>
      <c r="BM87" s="124">
        <f t="shared" si="20"/>
        <v>0</v>
      </c>
      <c r="BN87" s="142"/>
      <c r="BO87" s="27"/>
      <c r="BP87" s="124">
        <f t="shared" si="21"/>
        <v>0</v>
      </c>
      <c r="BQ87" s="124"/>
      <c r="BR87" s="124"/>
      <c r="BS87" s="124">
        <f t="shared" si="22"/>
        <v>0</v>
      </c>
      <c r="BT87" s="125">
        <f t="shared" si="14"/>
        <v>0</v>
      </c>
      <c r="BU87" s="136">
        <f t="shared" si="15"/>
        <v>0</v>
      </c>
      <c r="BV87" s="33"/>
      <c r="BW87" s="34"/>
      <c r="BX87" s="44"/>
      <c r="BY87" s="2"/>
      <c r="BZ87" s="2"/>
      <c r="CA87" s="2"/>
      <c r="CB87" s="2"/>
      <c r="CC87" s="3"/>
      <c r="CD87" s="2"/>
      <c r="CE87" s="3"/>
      <c r="CF87" s="3"/>
      <c r="CG87" s="3"/>
      <c r="CH87" s="3"/>
      <c r="CI87" s="3"/>
      <c r="CJ87" s="41"/>
      <c r="CK87" s="40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41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29"/>
      <c r="FF87"/>
      <c r="FG87"/>
    </row>
    <row r="88" spans="1:163" x14ac:dyDescent="0.25">
      <c r="A88" s="3"/>
      <c r="B88" s="114"/>
      <c r="C88" s="116"/>
      <c r="D88" s="49"/>
      <c r="E88" s="49"/>
      <c r="F88" s="50"/>
      <c r="G88" s="49"/>
      <c r="H88" s="49"/>
      <c r="I88" s="49"/>
      <c r="J88" s="49"/>
      <c r="K88" s="50"/>
      <c r="L88" s="121"/>
      <c r="M88" s="119"/>
      <c r="N88" s="3"/>
      <c r="O88" s="5"/>
      <c r="P88" s="6"/>
      <c r="Q88" s="109"/>
      <c r="R88" s="38"/>
      <c r="S88" s="122"/>
      <c r="T88" s="122"/>
      <c r="U88" s="122"/>
      <c r="V88" s="122"/>
      <c r="W88" s="123"/>
      <c r="X88" s="15"/>
      <c r="Y88" s="7"/>
      <c r="Z88" s="7"/>
      <c r="AA88" s="7"/>
      <c r="AB88" s="7"/>
      <c r="AC88" s="7"/>
      <c r="AD88" s="7"/>
      <c r="AE88" s="7"/>
      <c r="AF88" s="7"/>
      <c r="AG88" s="7"/>
      <c r="AH88" s="12"/>
      <c r="AI88" s="15"/>
      <c r="AJ88" s="7"/>
      <c r="AK88" s="7"/>
      <c r="AL88" s="7"/>
      <c r="AM88" s="7"/>
      <c r="AN88" s="7"/>
      <c r="AO88" s="7"/>
      <c r="AP88" s="12"/>
      <c r="AQ88" s="19"/>
      <c r="AR88" s="8"/>
      <c r="AS88" s="8"/>
      <c r="AT88" s="8"/>
      <c r="AU88" s="8"/>
      <c r="AV88" s="8"/>
      <c r="AW88" s="8"/>
      <c r="AX88" s="8"/>
      <c r="AY88" s="8"/>
      <c r="AZ88" s="8"/>
      <c r="BA88" s="46">
        <f t="shared" si="16"/>
        <v>0</v>
      </c>
      <c r="BB88" s="31"/>
      <c r="BC88" s="25"/>
      <c r="BD88" s="124">
        <f t="shared" si="17"/>
        <v>0</v>
      </c>
      <c r="BE88" s="142"/>
      <c r="BF88" s="27"/>
      <c r="BG88" s="124">
        <f t="shared" si="18"/>
        <v>0</v>
      </c>
      <c r="BH88" s="142"/>
      <c r="BI88" s="27"/>
      <c r="BJ88" s="124">
        <f t="shared" si="19"/>
        <v>0</v>
      </c>
      <c r="BK88" s="142"/>
      <c r="BL88" s="27"/>
      <c r="BM88" s="124">
        <f t="shared" si="20"/>
        <v>0</v>
      </c>
      <c r="BN88" s="142"/>
      <c r="BO88" s="27"/>
      <c r="BP88" s="124">
        <f t="shared" si="21"/>
        <v>0</v>
      </c>
      <c r="BQ88" s="124"/>
      <c r="BR88" s="124"/>
      <c r="BS88" s="124">
        <f t="shared" si="22"/>
        <v>0</v>
      </c>
      <c r="BT88" s="125">
        <f t="shared" si="14"/>
        <v>0</v>
      </c>
      <c r="BU88" s="136">
        <f t="shared" si="15"/>
        <v>0</v>
      </c>
      <c r="BV88" s="33"/>
      <c r="BW88" s="34"/>
      <c r="BX88" s="44"/>
      <c r="BY88" s="2"/>
      <c r="BZ88" s="2"/>
      <c r="CA88" s="2"/>
      <c r="CB88" s="2"/>
      <c r="CC88" s="3"/>
      <c r="CD88" s="2"/>
      <c r="CE88" s="3"/>
      <c r="CF88" s="3"/>
      <c r="CG88" s="3"/>
      <c r="CH88" s="3"/>
      <c r="CI88" s="3"/>
      <c r="CJ88" s="41"/>
      <c r="CK88" s="40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41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29"/>
      <c r="FF88"/>
      <c r="FG88"/>
    </row>
    <row r="89" spans="1:163" x14ac:dyDescent="0.25">
      <c r="A89" s="3"/>
      <c r="B89" s="114"/>
      <c r="C89" s="116"/>
      <c r="D89" s="49"/>
      <c r="E89" s="49"/>
      <c r="F89" s="50"/>
      <c r="G89" s="49"/>
      <c r="H89" s="49"/>
      <c r="I89" s="49"/>
      <c r="J89" s="49"/>
      <c r="K89" s="50"/>
      <c r="L89" s="121"/>
      <c r="M89" s="119"/>
      <c r="N89" s="3"/>
      <c r="O89" s="5"/>
      <c r="P89" s="6"/>
      <c r="Q89" s="109"/>
      <c r="R89" s="38"/>
      <c r="S89" s="122"/>
      <c r="T89" s="122"/>
      <c r="U89" s="122"/>
      <c r="V89" s="122"/>
      <c r="W89" s="123"/>
      <c r="X89" s="15"/>
      <c r="Y89" s="7"/>
      <c r="Z89" s="7"/>
      <c r="AA89" s="7"/>
      <c r="AB89" s="7"/>
      <c r="AC89" s="7"/>
      <c r="AD89" s="7"/>
      <c r="AE89" s="7"/>
      <c r="AF89" s="7"/>
      <c r="AG89" s="7"/>
      <c r="AH89" s="12"/>
      <c r="AI89" s="15"/>
      <c r="AJ89" s="7"/>
      <c r="AK89" s="7"/>
      <c r="AL89" s="7"/>
      <c r="AM89" s="7"/>
      <c r="AN89" s="7"/>
      <c r="AO89" s="7"/>
      <c r="AP89" s="12"/>
      <c r="AQ89" s="19"/>
      <c r="AR89" s="8"/>
      <c r="AS89" s="8"/>
      <c r="AT89" s="8"/>
      <c r="AU89" s="8"/>
      <c r="AV89" s="8"/>
      <c r="AW89" s="8"/>
      <c r="AX89" s="8"/>
      <c r="AY89" s="8"/>
      <c r="AZ89" s="8"/>
      <c r="BA89" s="46">
        <f t="shared" si="16"/>
        <v>0</v>
      </c>
      <c r="BB89" s="31"/>
      <c r="BC89" s="25"/>
      <c r="BD89" s="124">
        <f t="shared" si="17"/>
        <v>0</v>
      </c>
      <c r="BE89" s="142"/>
      <c r="BF89" s="27"/>
      <c r="BG89" s="124">
        <f t="shared" si="18"/>
        <v>0</v>
      </c>
      <c r="BH89" s="142"/>
      <c r="BI89" s="27"/>
      <c r="BJ89" s="124">
        <f t="shared" si="19"/>
        <v>0</v>
      </c>
      <c r="BK89" s="142"/>
      <c r="BL89" s="27"/>
      <c r="BM89" s="124">
        <f t="shared" si="20"/>
        <v>0</v>
      </c>
      <c r="BN89" s="142"/>
      <c r="BO89" s="27"/>
      <c r="BP89" s="124">
        <f t="shared" si="21"/>
        <v>0</v>
      </c>
      <c r="BQ89" s="124"/>
      <c r="BR89" s="124"/>
      <c r="BS89" s="124">
        <f t="shared" si="22"/>
        <v>0</v>
      </c>
      <c r="BT89" s="125">
        <f t="shared" si="14"/>
        <v>0</v>
      </c>
      <c r="BU89" s="136">
        <f t="shared" si="15"/>
        <v>0</v>
      </c>
      <c r="BV89" s="33"/>
      <c r="BW89" s="34"/>
      <c r="BX89" s="44"/>
      <c r="BY89" s="2"/>
      <c r="BZ89" s="2"/>
      <c r="CA89" s="2"/>
      <c r="CB89" s="2"/>
      <c r="CC89" s="3"/>
      <c r="CD89" s="2"/>
      <c r="CE89" s="3"/>
      <c r="CF89" s="3"/>
      <c r="CG89" s="3"/>
      <c r="CH89" s="3"/>
      <c r="CI89" s="3"/>
      <c r="CJ89" s="41"/>
      <c r="CK89" s="40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41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29"/>
      <c r="FF89"/>
      <c r="FG89"/>
    </row>
    <row r="90" spans="1:163" x14ac:dyDescent="0.25">
      <c r="A90" s="3"/>
      <c r="B90" s="114"/>
      <c r="C90" s="116"/>
      <c r="D90" s="49"/>
      <c r="E90" s="49"/>
      <c r="F90" s="50"/>
      <c r="G90" s="49"/>
      <c r="H90" s="49"/>
      <c r="I90" s="49"/>
      <c r="J90" s="49"/>
      <c r="K90" s="50"/>
      <c r="L90" s="121"/>
      <c r="M90" s="119"/>
      <c r="N90" s="3"/>
      <c r="O90" s="5"/>
      <c r="P90" s="6"/>
      <c r="Q90" s="109"/>
      <c r="R90" s="38"/>
      <c r="S90" s="122"/>
      <c r="T90" s="122"/>
      <c r="U90" s="122"/>
      <c r="V90" s="122"/>
      <c r="W90" s="123"/>
      <c r="X90" s="15"/>
      <c r="Y90" s="7"/>
      <c r="Z90" s="7"/>
      <c r="AA90" s="7"/>
      <c r="AB90" s="7"/>
      <c r="AC90" s="7"/>
      <c r="AD90" s="7"/>
      <c r="AE90" s="7"/>
      <c r="AF90" s="7"/>
      <c r="AG90" s="7"/>
      <c r="AH90" s="12"/>
      <c r="AI90" s="15"/>
      <c r="AJ90" s="7"/>
      <c r="AK90" s="7"/>
      <c r="AL90" s="7"/>
      <c r="AM90" s="7"/>
      <c r="AN90" s="7"/>
      <c r="AO90" s="7"/>
      <c r="AP90" s="12"/>
      <c r="AQ90" s="19"/>
      <c r="AR90" s="8"/>
      <c r="AS90" s="8"/>
      <c r="AT90" s="8"/>
      <c r="AU90" s="8"/>
      <c r="AV90" s="8"/>
      <c r="AW90" s="8"/>
      <c r="AX90" s="8"/>
      <c r="AY90" s="8"/>
      <c r="AZ90" s="8"/>
      <c r="BA90" s="46">
        <f t="shared" si="16"/>
        <v>0</v>
      </c>
      <c r="BB90" s="31"/>
      <c r="BC90" s="25"/>
      <c r="BD90" s="124">
        <f t="shared" si="17"/>
        <v>0</v>
      </c>
      <c r="BE90" s="142"/>
      <c r="BF90" s="27"/>
      <c r="BG90" s="124">
        <f t="shared" si="18"/>
        <v>0</v>
      </c>
      <c r="BH90" s="142"/>
      <c r="BI90" s="27"/>
      <c r="BJ90" s="124">
        <f t="shared" si="19"/>
        <v>0</v>
      </c>
      <c r="BK90" s="142"/>
      <c r="BL90" s="27"/>
      <c r="BM90" s="124">
        <f t="shared" si="20"/>
        <v>0</v>
      </c>
      <c r="BN90" s="142"/>
      <c r="BO90" s="27"/>
      <c r="BP90" s="124">
        <f t="shared" si="21"/>
        <v>0</v>
      </c>
      <c r="BQ90" s="124"/>
      <c r="BR90" s="124"/>
      <c r="BS90" s="124">
        <f t="shared" si="22"/>
        <v>0</v>
      </c>
      <c r="BT90" s="125">
        <f t="shared" si="14"/>
        <v>0</v>
      </c>
      <c r="BU90" s="136">
        <f t="shared" si="15"/>
        <v>0</v>
      </c>
      <c r="BV90" s="33"/>
      <c r="BW90" s="34"/>
      <c r="BX90" s="44"/>
      <c r="BY90" s="2"/>
      <c r="BZ90" s="2"/>
      <c r="CA90" s="2"/>
      <c r="CB90" s="2"/>
      <c r="CC90" s="3"/>
      <c r="CD90" s="2"/>
      <c r="CE90" s="3"/>
      <c r="CF90" s="3"/>
      <c r="CG90" s="3"/>
      <c r="CH90" s="3"/>
      <c r="CI90" s="3"/>
      <c r="CJ90" s="41"/>
      <c r="CK90" s="40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41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29"/>
      <c r="FF90"/>
      <c r="FG90"/>
    </row>
    <row r="91" spans="1:163" x14ac:dyDescent="0.25">
      <c r="A91" s="3"/>
      <c r="B91" s="114"/>
      <c r="C91" s="116"/>
      <c r="D91" s="49"/>
      <c r="E91" s="49"/>
      <c r="F91" s="50"/>
      <c r="G91" s="49"/>
      <c r="H91" s="49"/>
      <c r="I91" s="49"/>
      <c r="J91" s="49"/>
      <c r="K91" s="50"/>
      <c r="L91" s="121"/>
      <c r="M91" s="119"/>
      <c r="N91" s="3"/>
      <c r="O91" s="5"/>
      <c r="P91" s="6"/>
      <c r="Q91" s="109"/>
      <c r="R91" s="38"/>
      <c r="S91" s="122"/>
      <c r="T91" s="122"/>
      <c r="U91" s="122"/>
      <c r="V91" s="122"/>
      <c r="W91" s="123"/>
      <c r="X91" s="15"/>
      <c r="Y91" s="7"/>
      <c r="Z91" s="7"/>
      <c r="AA91" s="7"/>
      <c r="AB91" s="7"/>
      <c r="AC91" s="7"/>
      <c r="AD91" s="7"/>
      <c r="AE91" s="7"/>
      <c r="AF91" s="7"/>
      <c r="AG91" s="7"/>
      <c r="AH91" s="12"/>
      <c r="AI91" s="15"/>
      <c r="AJ91" s="7"/>
      <c r="AK91" s="7"/>
      <c r="AL91" s="7"/>
      <c r="AM91" s="7"/>
      <c r="AN91" s="7"/>
      <c r="AO91" s="7"/>
      <c r="AP91" s="12"/>
      <c r="AQ91" s="19"/>
      <c r="AR91" s="8"/>
      <c r="AS91" s="8"/>
      <c r="AT91" s="8"/>
      <c r="AU91" s="8"/>
      <c r="AV91" s="8"/>
      <c r="AW91" s="8"/>
      <c r="AX91" s="8"/>
      <c r="AY91" s="8"/>
      <c r="AZ91" s="8"/>
      <c r="BA91" s="46">
        <f t="shared" si="16"/>
        <v>0</v>
      </c>
      <c r="BB91" s="31"/>
      <c r="BC91" s="25"/>
      <c r="BD91" s="124">
        <f t="shared" si="17"/>
        <v>0</v>
      </c>
      <c r="BE91" s="142"/>
      <c r="BF91" s="27"/>
      <c r="BG91" s="124">
        <f t="shared" si="18"/>
        <v>0</v>
      </c>
      <c r="BH91" s="142"/>
      <c r="BI91" s="27"/>
      <c r="BJ91" s="124">
        <f t="shared" si="19"/>
        <v>0</v>
      </c>
      <c r="BK91" s="142"/>
      <c r="BL91" s="27"/>
      <c r="BM91" s="124">
        <f t="shared" si="20"/>
        <v>0</v>
      </c>
      <c r="BN91" s="142"/>
      <c r="BO91" s="27"/>
      <c r="BP91" s="124">
        <f t="shared" si="21"/>
        <v>0</v>
      </c>
      <c r="BQ91" s="124"/>
      <c r="BR91" s="124"/>
      <c r="BS91" s="124">
        <f t="shared" si="22"/>
        <v>0</v>
      </c>
      <c r="BT91" s="125">
        <f t="shared" si="14"/>
        <v>0</v>
      </c>
      <c r="BU91" s="136">
        <f t="shared" si="15"/>
        <v>0</v>
      </c>
      <c r="BV91" s="33"/>
      <c r="BW91" s="34"/>
      <c r="BX91" s="44"/>
      <c r="BY91" s="2"/>
      <c r="BZ91" s="2"/>
      <c r="CA91" s="2"/>
      <c r="CB91" s="2"/>
      <c r="CC91" s="3"/>
      <c r="CD91" s="2"/>
      <c r="CE91" s="3"/>
      <c r="CF91" s="3"/>
      <c r="CG91" s="3"/>
      <c r="CH91" s="3"/>
      <c r="CI91" s="3"/>
      <c r="CJ91" s="41"/>
      <c r="CK91" s="40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41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29"/>
      <c r="FF91"/>
      <c r="FG91"/>
    </row>
    <row r="92" spans="1:163" x14ac:dyDescent="0.25">
      <c r="A92" s="3"/>
      <c r="B92" s="114"/>
      <c r="C92" s="116"/>
      <c r="D92" s="49"/>
      <c r="E92" s="49"/>
      <c r="F92" s="50"/>
      <c r="G92" s="49"/>
      <c r="H92" s="49"/>
      <c r="I92" s="49"/>
      <c r="J92" s="49"/>
      <c r="K92" s="50"/>
      <c r="L92" s="121"/>
      <c r="M92" s="119"/>
      <c r="N92" s="3"/>
      <c r="O92" s="5"/>
      <c r="P92" s="6"/>
      <c r="Q92" s="109"/>
      <c r="R92" s="38"/>
      <c r="S92" s="122"/>
      <c r="T92" s="122"/>
      <c r="U92" s="122"/>
      <c r="V92" s="122"/>
      <c r="W92" s="123"/>
      <c r="X92" s="15"/>
      <c r="Y92" s="7"/>
      <c r="Z92" s="7"/>
      <c r="AA92" s="7"/>
      <c r="AB92" s="7"/>
      <c r="AC92" s="7"/>
      <c r="AD92" s="7"/>
      <c r="AE92" s="7"/>
      <c r="AF92" s="7"/>
      <c r="AG92" s="7"/>
      <c r="AH92" s="12"/>
      <c r="AI92" s="15"/>
      <c r="AJ92" s="7"/>
      <c r="AK92" s="7"/>
      <c r="AL92" s="7"/>
      <c r="AM92" s="7"/>
      <c r="AN92" s="7"/>
      <c r="AO92" s="7"/>
      <c r="AP92" s="12"/>
      <c r="AQ92" s="19"/>
      <c r="AR92" s="8"/>
      <c r="AS92" s="8"/>
      <c r="AT92" s="8"/>
      <c r="AU92" s="8"/>
      <c r="AV92" s="8"/>
      <c r="AW92" s="8"/>
      <c r="AX92" s="8"/>
      <c r="AY92" s="8"/>
      <c r="AZ92" s="8"/>
      <c r="BA92" s="46">
        <f t="shared" si="16"/>
        <v>0</v>
      </c>
      <c r="BB92" s="31"/>
      <c r="BC92" s="25"/>
      <c r="BD92" s="124">
        <f t="shared" si="17"/>
        <v>0</v>
      </c>
      <c r="BE92" s="142"/>
      <c r="BF92" s="27"/>
      <c r="BG92" s="124">
        <f t="shared" si="18"/>
        <v>0</v>
      </c>
      <c r="BH92" s="142"/>
      <c r="BI92" s="27"/>
      <c r="BJ92" s="124">
        <f t="shared" si="19"/>
        <v>0</v>
      </c>
      <c r="BK92" s="142"/>
      <c r="BL92" s="27"/>
      <c r="BM92" s="124">
        <f t="shared" si="20"/>
        <v>0</v>
      </c>
      <c r="BN92" s="142"/>
      <c r="BO92" s="27"/>
      <c r="BP92" s="124">
        <f t="shared" si="21"/>
        <v>0</v>
      </c>
      <c r="BQ92" s="124"/>
      <c r="BR92" s="124"/>
      <c r="BS92" s="124">
        <f t="shared" si="22"/>
        <v>0</v>
      </c>
      <c r="BT92" s="125">
        <f t="shared" si="14"/>
        <v>0</v>
      </c>
      <c r="BU92" s="136">
        <f t="shared" si="15"/>
        <v>0</v>
      </c>
      <c r="BV92" s="33"/>
      <c r="BW92" s="34"/>
      <c r="BX92" s="44"/>
      <c r="BY92" s="2"/>
      <c r="BZ92" s="2"/>
      <c r="CA92" s="2"/>
      <c r="CB92" s="2"/>
      <c r="CC92" s="3"/>
      <c r="CD92" s="2"/>
      <c r="CE92" s="3"/>
      <c r="CF92" s="3"/>
      <c r="CG92" s="3"/>
      <c r="CH92" s="3"/>
      <c r="CI92" s="3"/>
      <c r="CJ92" s="41"/>
      <c r="CK92" s="40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41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29"/>
      <c r="FF92"/>
      <c r="FG92"/>
    </row>
    <row r="93" spans="1:163" x14ac:dyDescent="0.25">
      <c r="A93" s="3"/>
      <c r="B93" s="114"/>
      <c r="C93" s="116"/>
      <c r="D93" s="49"/>
      <c r="E93" s="49"/>
      <c r="F93" s="50"/>
      <c r="G93" s="49"/>
      <c r="H93" s="49"/>
      <c r="I93" s="49"/>
      <c r="J93" s="49"/>
      <c r="K93" s="50"/>
      <c r="L93" s="121"/>
      <c r="M93" s="119"/>
      <c r="N93" s="3"/>
      <c r="O93" s="5"/>
      <c r="P93" s="6"/>
      <c r="Q93" s="109"/>
      <c r="R93" s="38"/>
      <c r="S93" s="122"/>
      <c r="T93" s="122"/>
      <c r="U93" s="122"/>
      <c r="V93" s="122"/>
      <c r="W93" s="123"/>
      <c r="X93" s="15"/>
      <c r="Y93" s="7"/>
      <c r="Z93" s="7"/>
      <c r="AA93" s="7"/>
      <c r="AB93" s="7"/>
      <c r="AC93" s="7"/>
      <c r="AD93" s="7"/>
      <c r="AE93" s="7"/>
      <c r="AF93" s="7"/>
      <c r="AG93" s="7"/>
      <c r="AH93" s="12"/>
      <c r="AI93" s="15"/>
      <c r="AJ93" s="7"/>
      <c r="AK93" s="7"/>
      <c r="AL93" s="7"/>
      <c r="AM93" s="7"/>
      <c r="AN93" s="7"/>
      <c r="AO93" s="7"/>
      <c r="AP93" s="12"/>
      <c r="AQ93" s="19"/>
      <c r="AR93" s="8"/>
      <c r="AS93" s="8"/>
      <c r="AT93" s="8"/>
      <c r="AU93" s="8"/>
      <c r="AV93" s="8"/>
      <c r="AW93" s="8"/>
      <c r="AX93" s="8"/>
      <c r="AY93" s="8"/>
      <c r="AZ93" s="8"/>
      <c r="BA93" s="46">
        <f t="shared" si="16"/>
        <v>0</v>
      </c>
      <c r="BB93" s="31"/>
      <c r="BC93" s="25"/>
      <c r="BD93" s="124">
        <f t="shared" si="17"/>
        <v>0</v>
      </c>
      <c r="BE93" s="142"/>
      <c r="BF93" s="27"/>
      <c r="BG93" s="124">
        <f t="shared" si="18"/>
        <v>0</v>
      </c>
      <c r="BH93" s="142"/>
      <c r="BI93" s="27"/>
      <c r="BJ93" s="124">
        <f t="shared" si="19"/>
        <v>0</v>
      </c>
      <c r="BK93" s="142"/>
      <c r="BL93" s="27"/>
      <c r="BM93" s="124">
        <f t="shared" si="20"/>
        <v>0</v>
      </c>
      <c r="BN93" s="142"/>
      <c r="BO93" s="27"/>
      <c r="BP93" s="124">
        <f t="shared" si="21"/>
        <v>0</v>
      </c>
      <c r="BQ93" s="124"/>
      <c r="BR93" s="124"/>
      <c r="BS93" s="124">
        <f t="shared" si="22"/>
        <v>0</v>
      </c>
      <c r="BT93" s="125">
        <f t="shared" si="14"/>
        <v>0</v>
      </c>
      <c r="BU93" s="136">
        <f t="shared" si="15"/>
        <v>0</v>
      </c>
      <c r="BV93" s="33"/>
      <c r="BW93" s="34"/>
      <c r="BX93" s="44"/>
      <c r="BY93" s="2"/>
      <c r="BZ93" s="2"/>
      <c r="CA93" s="2"/>
      <c r="CB93" s="2"/>
      <c r="CC93" s="3"/>
      <c r="CD93" s="2"/>
      <c r="CE93" s="3"/>
      <c r="CF93" s="3"/>
      <c r="CG93" s="3"/>
      <c r="CH93" s="3"/>
      <c r="CI93" s="3"/>
      <c r="CJ93" s="41"/>
      <c r="CK93" s="40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41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29"/>
      <c r="FF93"/>
      <c r="FG93"/>
    </row>
    <row r="94" spans="1:163" x14ac:dyDescent="0.25">
      <c r="A94" s="3"/>
      <c r="B94" s="114"/>
      <c r="C94" s="116"/>
      <c r="D94" s="49"/>
      <c r="E94" s="49"/>
      <c r="F94" s="50"/>
      <c r="G94" s="49"/>
      <c r="H94" s="49"/>
      <c r="I94" s="49"/>
      <c r="J94" s="49"/>
      <c r="K94" s="50"/>
      <c r="L94" s="121"/>
      <c r="M94" s="119"/>
      <c r="N94" s="3"/>
      <c r="O94" s="5"/>
      <c r="P94" s="6"/>
      <c r="Q94" s="109"/>
      <c r="R94" s="38"/>
      <c r="S94" s="122"/>
      <c r="T94" s="122"/>
      <c r="U94" s="122"/>
      <c r="V94" s="122"/>
      <c r="W94" s="123"/>
      <c r="X94" s="15"/>
      <c r="Y94" s="7"/>
      <c r="Z94" s="7"/>
      <c r="AA94" s="7"/>
      <c r="AB94" s="7"/>
      <c r="AC94" s="7"/>
      <c r="AD94" s="7"/>
      <c r="AE94" s="7"/>
      <c r="AF94" s="7"/>
      <c r="AG94" s="7"/>
      <c r="AH94" s="12"/>
      <c r="AI94" s="15"/>
      <c r="AJ94" s="7"/>
      <c r="AK94" s="7"/>
      <c r="AL94" s="7"/>
      <c r="AM94" s="7"/>
      <c r="AN94" s="7"/>
      <c r="AO94" s="7"/>
      <c r="AP94" s="12"/>
      <c r="AQ94" s="19"/>
      <c r="AR94" s="8"/>
      <c r="AS94" s="8"/>
      <c r="AT94" s="8"/>
      <c r="AU94" s="8"/>
      <c r="AV94" s="8"/>
      <c r="AW94" s="8"/>
      <c r="AX94" s="8"/>
      <c r="AY94" s="8"/>
      <c r="AZ94" s="8"/>
      <c r="BA94" s="46">
        <f t="shared" si="16"/>
        <v>0</v>
      </c>
      <c r="BB94" s="31"/>
      <c r="BC94" s="25"/>
      <c r="BD94" s="124">
        <f t="shared" si="17"/>
        <v>0</v>
      </c>
      <c r="BE94" s="142"/>
      <c r="BF94" s="27"/>
      <c r="BG94" s="124">
        <f t="shared" si="18"/>
        <v>0</v>
      </c>
      <c r="BH94" s="142"/>
      <c r="BI94" s="27"/>
      <c r="BJ94" s="124">
        <f t="shared" si="19"/>
        <v>0</v>
      </c>
      <c r="BK94" s="142"/>
      <c r="BL94" s="27"/>
      <c r="BM94" s="124">
        <f t="shared" si="20"/>
        <v>0</v>
      </c>
      <c r="BN94" s="142"/>
      <c r="BO94" s="27"/>
      <c r="BP94" s="124">
        <f t="shared" si="21"/>
        <v>0</v>
      </c>
      <c r="BQ94" s="124"/>
      <c r="BR94" s="124"/>
      <c r="BS94" s="124">
        <f t="shared" si="22"/>
        <v>0</v>
      </c>
      <c r="BT94" s="125">
        <f t="shared" si="14"/>
        <v>0</v>
      </c>
      <c r="BU94" s="136">
        <f t="shared" si="15"/>
        <v>0</v>
      </c>
      <c r="BV94" s="33"/>
      <c r="BW94" s="34"/>
      <c r="BX94" s="44"/>
      <c r="BY94" s="2"/>
      <c r="BZ94" s="2"/>
      <c r="CA94" s="2"/>
      <c r="CB94" s="2"/>
      <c r="CC94" s="3"/>
      <c r="CD94" s="2"/>
      <c r="CE94" s="3"/>
      <c r="CF94" s="3"/>
      <c r="CG94" s="3"/>
      <c r="CH94" s="3"/>
      <c r="CI94" s="3"/>
      <c r="CJ94" s="41"/>
      <c r="CK94" s="40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41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29"/>
      <c r="FF94"/>
      <c r="FG94"/>
    </row>
    <row r="95" spans="1:163" x14ac:dyDescent="0.25">
      <c r="A95" s="3"/>
      <c r="B95" s="114"/>
      <c r="C95" s="116"/>
      <c r="D95" s="49"/>
      <c r="E95" s="49"/>
      <c r="F95" s="50"/>
      <c r="G95" s="49"/>
      <c r="H95" s="49"/>
      <c r="I95" s="49"/>
      <c r="J95" s="49"/>
      <c r="K95" s="50"/>
      <c r="L95" s="121"/>
      <c r="M95" s="119"/>
      <c r="N95" s="3"/>
      <c r="O95" s="5"/>
      <c r="P95" s="6"/>
      <c r="Q95" s="109"/>
      <c r="R95" s="38"/>
      <c r="S95" s="122"/>
      <c r="T95" s="122"/>
      <c r="U95" s="122"/>
      <c r="V95" s="122"/>
      <c r="W95" s="123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12"/>
      <c r="AI95" s="15"/>
      <c r="AJ95" s="7"/>
      <c r="AK95" s="7"/>
      <c r="AL95" s="7"/>
      <c r="AM95" s="7"/>
      <c r="AN95" s="7"/>
      <c r="AO95" s="7"/>
      <c r="AP95" s="12"/>
      <c r="AQ95" s="19"/>
      <c r="AR95" s="8"/>
      <c r="AS95" s="8"/>
      <c r="AT95" s="8"/>
      <c r="AU95" s="8"/>
      <c r="AV95" s="8"/>
      <c r="AW95" s="8"/>
      <c r="AX95" s="8"/>
      <c r="AY95" s="8"/>
      <c r="AZ95" s="8"/>
      <c r="BA95" s="46">
        <f t="shared" si="16"/>
        <v>0</v>
      </c>
      <c r="BB95" s="31"/>
      <c r="BC95" s="25"/>
      <c r="BD95" s="124">
        <f t="shared" si="17"/>
        <v>0</v>
      </c>
      <c r="BE95" s="142"/>
      <c r="BF95" s="27"/>
      <c r="BG95" s="124">
        <f t="shared" si="18"/>
        <v>0</v>
      </c>
      <c r="BH95" s="142"/>
      <c r="BI95" s="27"/>
      <c r="BJ95" s="124">
        <f t="shared" si="19"/>
        <v>0</v>
      </c>
      <c r="BK95" s="142"/>
      <c r="BL95" s="27"/>
      <c r="BM95" s="124">
        <f t="shared" si="20"/>
        <v>0</v>
      </c>
      <c r="BN95" s="142"/>
      <c r="BO95" s="27"/>
      <c r="BP95" s="124">
        <f t="shared" si="21"/>
        <v>0</v>
      </c>
      <c r="BQ95" s="124"/>
      <c r="BR95" s="124"/>
      <c r="BS95" s="124">
        <f t="shared" si="22"/>
        <v>0</v>
      </c>
      <c r="BT95" s="125">
        <f t="shared" si="14"/>
        <v>0</v>
      </c>
      <c r="BU95" s="136">
        <f t="shared" si="15"/>
        <v>0</v>
      </c>
      <c r="BV95" s="33"/>
      <c r="BW95" s="34"/>
      <c r="BX95" s="44"/>
      <c r="BY95" s="2"/>
      <c r="BZ95" s="2"/>
      <c r="CA95" s="2"/>
      <c r="CB95" s="2"/>
      <c r="CC95" s="3"/>
      <c r="CD95" s="2"/>
      <c r="CE95" s="3"/>
      <c r="CF95" s="3"/>
      <c r="CG95" s="3"/>
      <c r="CH95" s="3"/>
      <c r="CI95" s="3"/>
      <c r="CJ95" s="41"/>
      <c r="CK95" s="40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41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29"/>
      <c r="FF95"/>
      <c r="FG95"/>
    </row>
    <row r="96" spans="1:163" x14ac:dyDescent="0.25">
      <c r="A96" s="3"/>
      <c r="B96" s="114"/>
      <c r="C96" s="116"/>
      <c r="D96" s="49"/>
      <c r="E96" s="49"/>
      <c r="F96" s="50"/>
      <c r="G96" s="49"/>
      <c r="H96" s="49"/>
      <c r="I96" s="49"/>
      <c r="J96" s="49"/>
      <c r="K96" s="50"/>
      <c r="L96" s="121"/>
      <c r="M96" s="119"/>
      <c r="N96" s="3"/>
      <c r="O96" s="5"/>
      <c r="P96" s="6"/>
      <c r="Q96" s="109"/>
      <c r="R96" s="38"/>
      <c r="S96" s="122"/>
      <c r="T96" s="122"/>
      <c r="U96" s="122"/>
      <c r="V96" s="122"/>
      <c r="W96" s="123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12"/>
      <c r="AI96" s="15"/>
      <c r="AJ96" s="7"/>
      <c r="AK96" s="7"/>
      <c r="AL96" s="7"/>
      <c r="AM96" s="7"/>
      <c r="AN96" s="7"/>
      <c r="AO96" s="7"/>
      <c r="AP96" s="12"/>
      <c r="AQ96" s="19"/>
      <c r="AR96" s="8"/>
      <c r="AS96" s="8"/>
      <c r="AT96" s="8"/>
      <c r="AU96" s="8"/>
      <c r="AV96" s="8"/>
      <c r="AW96" s="8"/>
      <c r="AX96" s="8"/>
      <c r="AY96" s="8"/>
      <c r="AZ96" s="8"/>
      <c r="BA96" s="46">
        <f t="shared" si="16"/>
        <v>0</v>
      </c>
      <c r="BB96" s="31"/>
      <c r="BC96" s="25"/>
      <c r="BD96" s="124">
        <f t="shared" si="17"/>
        <v>0</v>
      </c>
      <c r="BE96" s="142"/>
      <c r="BF96" s="27"/>
      <c r="BG96" s="124">
        <f t="shared" si="18"/>
        <v>0</v>
      </c>
      <c r="BH96" s="142"/>
      <c r="BI96" s="27"/>
      <c r="BJ96" s="124">
        <f t="shared" si="19"/>
        <v>0</v>
      </c>
      <c r="BK96" s="142"/>
      <c r="BL96" s="27"/>
      <c r="BM96" s="124">
        <f t="shared" si="20"/>
        <v>0</v>
      </c>
      <c r="BN96" s="142"/>
      <c r="BO96" s="27"/>
      <c r="BP96" s="124">
        <f t="shared" si="21"/>
        <v>0</v>
      </c>
      <c r="BQ96" s="124"/>
      <c r="BR96" s="124"/>
      <c r="BS96" s="124">
        <f t="shared" si="22"/>
        <v>0</v>
      </c>
      <c r="BT96" s="125">
        <f t="shared" si="14"/>
        <v>0</v>
      </c>
      <c r="BU96" s="136">
        <f t="shared" si="15"/>
        <v>0</v>
      </c>
      <c r="BV96" s="33"/>
      <c r="BW96" s="34"/>
      <c r="BX96" s="44"/>
      <c r="BY96" s="2"/>
      <c r="BZ96" s="2"/>
      <c r="CA96" s="2"/>
      <c r="CB96" s="2"/>
      <c r="CC96" s="3"/>
      <c r="CD96" s="2"/>
      <c r="CE96" s="3"/>
      <c r="CF96" s="3"/>
      <c r="CG96" s="3"/>
      <c r="CH96" s="3"/>
      <c r="CI96" s="3"/>
      <c r="CJ96" s="41"/>
      <c r="CK96" s="40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41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29"/>
      <c r="FF96"/>
      <c r="FG96"/>
    </row>
    <row r="97" spans="1:163" x14ac:dyDescent="0.25">
      <c r="A97" s="3"/>
      <c r="B97" s="114"/>
      <c r="C97" s="116"/>
      <c r="D97" s="49"/>
      <c r="E97" s="49"/>
      <c r="F97" s="50"/>
      <c r="G97" s="49"/>
      <c r="H97" s="49"/>
      <c r="I97" s="49"/>
      <c r="J97" s="49"/>
      <c r="K97" s="50"/>
      <c r="L97" s="121"/>
      <c r="M97" s="119"/>
      <c r="N97" s="3"/>
      <c r="O97" s="5"/>
      <c r="P97" s="6"/>
      <c r="Q97" s="109"/>
      <c r="R97" s="38"/>
      <c r="S97" s="122"/>
      <c r="T97" s="122"/>
      <c r="U97" s="122"/>
      <c r="V97" s="122"/>
      <c r="W97" s="123"/>
      <c r="X97" s="15"/>
      <c r="Y97" s="7"/>
      <c r="Z97" s="7"/>
      <c r="AA97" s="7"/>
      <c r="AB97" s="7"/>
      <c r="AC97" s="7"/>
      <c r="AD97" s="7"/>
      <c r="AE97" s="7"/>
      <c r="AF97" s="7"/>
      <c r="AG97" s="7"/>
      <c r="AH97" s="12"/>
      <c r="AI97" s="15"/>
      <c r="AJ97" s="7"/>
      <c r="AK97" s="7"/>
      <c r="AL97" s="7"/>
      <c r="AM97" s="7"/>
      <c r="AN97" s="7"/>
      <c r="AO97" s="7"/>
      <c r="AP97" s="12"/>
      <c r="AQ97" s="19"/>
      <c r="AR97" s="8"/>
      <c r="AS97" s="8"/>
      <c r="AT97" s="8"/>
      <c r="AU97" s="8"/>
      <c r="AV97" s="8"/>
      <c r="AW97" s="8"/>
      <c r="AX97" s="8"/>
      <c r="AY97" s="8"/>
      <c r="AZ97" s="8"/>
      <c r="BA97" s="46">
        <f t="shared" si="16"/>
        <v>0</v>
      </c>
      <c r="BB97" s="31"/>
      <c r="BC97" s="25"/>
      <c r="BD97" s="124">
        <f t="shared" si="17"/>
        <v>0</v>
      </c>
      <c r="BE97" s="142"/>
      <c r="BF97" s="27"/>
      <c r="BG97" s="124">
        <f t="shared" si="18"/>
        <v>0</v>
      </c>
      <c r="BH97" s="142"/>
      <c r="BI97" s="27"/>
      <c r="BJ97" s="124">
        <f t="shared" si="19"/>
        <v>0</v>
      </c>
      <c r="BK97" s="142"/>
      <c r="BL97" s="27"/>
      <c r="BM97" s="124">
        <f t="shared" si="20"/>
        <v>0</v>
      </c>
      <c r="BN97" s="142"/>
      <c r="BO97" s="27"/>
      <c r="BP97" s="124">
        <f t="shared" si="21"/>
        <v>0</v>
      </c>
      <c r="BQ97" s="124"/>
      <c r="BR97" s="124"/>
      <c r="BS97" s="124">
        <f t="shared" si="22"/>
        <v>0</v>
      </c>
      <c r="BT97" s="125">
        <f t="shared" si="14"/>
        <v>0</v>
      </c>
      <c r="BU97" s="136">
        <f t="shared" si="15"/>
        <v>0</v>
      </c>
      <c r="BV97" s="33"/>
      <c r="BW97" s="34"/>
      <c r="BX97" s="44"/>
      <c r="BY97" s="2"/>
      <c r="BZ97" s="2"/>
      <c r="CA97" s="2"/>
      <c r="CB97" s="2"/>
      <c r="CC97" s="3"/>
      <c r="CD97" s="2"/>
      <c r="CE97" s="3"/>
      <c r="CF97" s="3"/>
      <c r="CG97" s="3"/>
      <c r="CH97" s="3"/>
      <c r="CI97" s="3"/>
      <c r="CJ97" s="41"/>
      <c r="CK97" s="40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41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29"/>
      <c r="FF97"/>
      <c r="FG97"/>
    </row>
    <row r="98" spans="1:163" x14ac:dyDescent="0.25">
      <c r="A98" s="3"/>
      <c r="B98" s="114"/>
      <c r="C98" s="116"/>
      <c r="D98" s="49"/>
      <c r="E98" s="49"/>
      <c r="F98" s="50"/>
      <c r="G98" s="49"/>
      <c r="H98" s="49"/>
      <c r="I98" s="49"/>
      <c r="J98" s="49"/>
      <c r="K98" s="50"/>
      <c r="L98" s="121"/>
      <c r="M98" s="119"/>
      <c r="N98" s="3"/>
      <c r="O98" s="5"/>
      <c r="P98" s="6"/>
      <c r="Q98" s="109"/>
      <c r="R98" s="38"/>
      <c r="S98" s="122"/>
      <c r="T98" s="122"/>
      <c r="U98" s="122"/>
      <c r="V98" s="122"/>
      <c r="W98" s="123"/>
      <c r="X98" s="15"/>
      <c r="Y98" s="7"/>
      <c r="Z98" s="7"/>
      <c r="AA98" s="7"/>
      <c r="AB98" s="7"/>
      <c r="AC98" s="7"/>
      <c r="AD98" s="7"/>
      <c r="AE98" s="7"/>
      <c r="AF98" s="7"/>
      <c r="AG98" s="7"/>
      <c r="AH98" s="12"/>
      <c r="AI98" s="15"/>
      <c r="AJ98" s="7"/>
      <c r="AK98" s="7"/>
      <c r="AL98" s="7"/>
      <c r="AM98" s="7"/>
      <c r="AN98" s="7"/>
      <c r="AO98" s="7"/>
      <c r="AP98" s="12"/>
      <c r="AQ98" s="19"/>
      <c r="AR98" s="8"/>
      <c r="AS98" s="8"/>
      <c r="AT98" s="8"/>
      <c r="AU98" s="8"/>
      <c r="AV98" s="8"/>
      <c r="AW98" s="8"/>
      <c r="AX98" s="8"/>
      <c r="AY98" s="8"/>
      <c r="AZ98" s="8"/>
      <c r="BA98" s="46">
        <f t="shared" si="16"/>
        <v>0</v>
      </c>
      <c r="BB98" s="31"/>
      <c r="BC98" s="25"/>
      <c r="BD98" s="124">
        <f t="shared" si="17"/>
        <v>0</v>
      </c>
      <c r="BE98" s="142"/>
      <c r="BF98" s="27"/>
      <c r="BG98" s="124">
        <f t="shared" si="18"/>
        <v>0</v>
      </c>
      <c r="BH98" s="142"/>
      <c r="BI98" s="27"/>
      <c r="BJ98" s="124">
        <f t="shared" si="19"/>
        <v>0</v>
      </c>
      <c r="BK98" s="142"/>
      <c r="BL98" s="27"/>
      <c r="BM98" s="124">
        <f t="shared" si="20"/>
        <v>0</v>
      </c>
      <c r="BN98" s="142"/>
      <c r="BO98" s="27"/>
      <c r="BP98" s="124">
        <f t="shared" si="21"/>
        <v>0</v>
      </c>
      <c r="BQ98" s="124"/>
      <c r="BR98" s="124"/>
      <c r="BS98" s="124">
        <f t="shared" si="22"/>
        <v>0</v>
      </c>
      <c r="BT98" s="125">
        <f t="shared" si="14"/>
        <v>0</v>
      </c>
      <c r="BU98" s="136">
        <f t="shared" si="15"/>
        <v>0</v>
      </c>
      <c r="BV98" s="33"/>
      <c r="BW98" s="34"/>
      <c r="BX98" s="44"/>
      <c r="BY98" s="2"/>
      <c r="BZ98" s="2"/>
      <c r="CA98" s="2"/>
      <c r="CB98" s="2"/>
      <c r="CC98" s="3"/>
      <c r="CD98" s="2"/>
      <c r="CE98" s="3"/>
      <c r="CF98" s="3"/>
      <c r="CG98" s="3"/>
      <c r="CH98" s="3"/>
      <c r="CI98" s="3"/>
      <c r="CJ98" s="41"/>
      <c r="CK98" s="40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41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29"/>
      <c r="FF98"/>
      <c r="FG98"/>
    </row>
    <row r="99" spans="1:163" x14ac:dyDescent="0.25">
      <c r="A99" s="3"/>
      <c r="B99" s="114"/>
      <c r="C99" s="116"/>
      <c r="D99" s="49"/>
      <c r="E99" s="49"/>
      <c r="F99" s="50"/>
      <c r="G99" s="49"/>
      <c r="H99" s="49"/>
      <c r="I99" s="49"/>
      <c r="J99" s="49"/>
      <c r="K99" s="50"/>
      <c r="L99" s="121"/>
      <c r="M99" s="119"/>
      <c r="N99" s="3"/>
      <c r="O99" s="5"/>
      <c r="P99" s="6"/>
      <c r="Q99" s="109"/>
      <c r="R99" s="38"/>
      <c r="S99" s="122"/>
      <c r="T99" s="122"/>
      <c r="U99" s="122"/>
      <c r="V99" s="122"/>
      <c r="W99" s="123"/>
      <c r="X99" s="15"/>
      <c r="Y99" s="7"/>
      <c r="Z99" s="7"/>
      <c r="AA99" s="7"/>
      <c r="AB99" s="7"/>
      <c r="AC99" s="7"/>
      <c r="AD99" s="7"/>
      <c r="AE99" s="7"/>
      <c r="AF99" s="7"/>
      <c r="AG99" s="7"/>
      <c r="AH99" s="12"/>
      <c r="AI99" s="15"/>
      <c r="AJ99" s="7"/>
      <c r="AK99" s="7"/>
      <c r="AL99" s="7"/>
      <c r="AM99" s="7"/>
      <c r="AN99" s="7"/>
      <c r="AO99" s="7"/>
      <c r="AP99" s="12"/>
      <c r="AQ99" s="19"/>
      <c r="AR99" s="8"/>
      <c r="AS99" s="8"/>
      <c r="AT99" s="8"/>
      <c r="AU99" s="8"/>
      <c r="AV99" s="8"/>
      <c r="AW99" s="8"/>
      <c r="AX99" s="8"/>
      <c r="AY99" s="8"/>
      <c r="AZ99" s="8"/>
      <c r="BA99" s="46">
        <f t="shared" si="16"/>
        <v>0</v>
      </c>
      <c r="BB99" s="31"/>
      <c r="BC99" s="25"/>
      <c r="BD99" s="124">
        <f t="shared" si="17"/>
        <v>0</v>
      </c>
      <c r="BE99" s="142"/>
      <c r="BF99" s="27"/>
      <c r="BG99" s="124">
        <f t="shared" si="18"/>
        <v>0</v>
      </c>
      <c r="BH99" s="142"/>
      <c r="BI99" s="27"/>
      <c r="BJ99" s="124">
        <f t="shared" si="19"/>
        <v>0</v>
      </c>
      <c r="BK99" s="142"/>
      <c r="BL99" s="27"/>
      <c r="BM99" s="124">
        <f t="shared" si="20"/>
        <v>0</v>
      </c>
      <c r="BN99" s="142"/>
      <c r="BO99" s="27"/>
      <c r="BP99" s="124">
        <f t="shared" si="21"/>
        <v>0</v>
      </c>
      <c r="BQ99" s="124"/>
      <c r="BR99" s="124"/>
      <c r="BS99" s="124">
        <f t="shared" si="22"/>
        <v>0</v>
      </c>
      <c r="BT99" s="125">
        <f t="shared" si="14"/>
        <v>0</v>
      </c>
      <c r="BU99" s="136">
        <f t="shared" si="15"/>
        <v>0</v>
      </c>
      <c r="BV99" s="33"/>
      <c r="BW99" s="34"/>
      <c r="BX99" s="44"/>
      <c r="BY99" s="2"/>
      <c r="BZ99" s="2"/>
      <c r="CA99" s="2"/>
      <c r="CB99" s="2"/>
      <c r="CC99" s="3"/>
      <c r="CD99" s="2"/>
      <c r="CE99" s="3"/>
      <c r="CF99" s="3"/>
      <c r="CG99" s="3"/>
      <c r="CH99" s="3"/>
      <c r="CI99" s="3"/>
      <c r="CJ99" s="41"/>
      <c r="CK99" s="40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41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29"/>
      <c r="FF99"/>
      <c r="FG99"/>
    </row>
    <row r="100" spans="1:163" x14ac:dyDescent="0.25">
      <c r="A100" s="3"/>
      <c r="B100" s="114"/>
      <c r="C100" s="116"/>
      <c r="D100" s="49"/>
      <c r="E100" s="49"/>
      <c r="F100" s="50"/>
      <c r="G100" s="49"/>
      <c r="H100" s="49"/>
      <c r="I100" s="49"/>
      <c r="J100" s="49"/>
      <c r="K100" s="50"/>
      <c r="L100" s="121"/>
      <c r="M100" s="119"/>
      <c r="N100" s="3"/>
      <c r="O100" s="5"/>
      <c r="P100" s="6"/>
      <c r="Q100" s="109"/>
      <c r="R100" s="38"/>
      <c r="S100" s="122"/>
      <c r="T100" s="122"/>
      <c r="U100" s="122"/>
      <c r="V100" s="122"/>
      <c r="W100" s="123"/>
      <c r="X100" s="15"/>
      <c r="Y100" s="7"/>
      <c r="Z100" s="7"/>
      <c r="AA100" s="7"/>
      <c r="AB100" s="7"/>
      <c r="AC100" s="7"/>
      <c r="AD100" s="7"/>
      <c r="AE100" s="7"/>
      <c r="AF100" s="7"/>
      <c r="AG100" s="7"/>
      <c r="AH100" s="12"/>
      <c r="AI100" s="15"/>
      <c r="AJ100" s="7"/>
      <c r="AK100" s="7"/>
      <c r="AL100" s="7"/>
      <c r="AM100" s="7"/>
      <c r="AN100" s="7"/>
      <c r="AO100" s="7"/>
      <c r="AP100" s="12"/>
      <c r="AQ100" s="19"/>
      <c r="AR100" s="8"/>
      <c r="AS100" s="8"/>
      <c r="AT100" s="8"/>
      <c r="AU100" s="8"/>
      <c r="AV100" s="8"/>
      <c r="AW100" s="8"/>
      <c r="AX100" s="8"/>
      <c r="AY100" s="8"/>
      <c r="AZ100" s="8"/>
      <c r="BA100" s="46">
        <f t="shared" si="16"/>
        <v>0</v>
      </c>
      <c r="BB100" s="31"/>
      <c r="BC100" s="25"/>
      <c r="BD100" s="124">
        <f t="shared" si="17"/>
        <v>0</v>
      </c>
      <c r="BE100" s="142"/>
      <c r="BF100" s="27"/>
      <c r="BG100" s="124">
        <f t="shared" si="18"/>
        <v>0</v>
      </c>
      <c r="BH100" s="142"/>
      <c r="BI100" s="27"/>
      <c r="BJ100" s="124">
        <f t="shared" si="19"/>
        <v>0</v>
      </c>
      <c r="BK100" s="142"/>
      <c r="BL100" s="27"/>
      <c r="BM100" s="124">
        <f t="shared" si="20"/>
        <v>0</v>
      </c>
      <c r="BN100" s="142"/>
      <c r="BO100" s="27"/>
      <c r="BP100" s="124">
        <f t="shared" si="21"/>
        <v>0</v>
      </c>
      <c r="BQ100" s="124"/>
      <c r="BR100" s="124"/>
      <c r="BS100" s="124">
        <f t="shared" si="22"/>
        <v>0</v>
      </c>
      <c r="BT100" s="125">
        <f t="shared" si="14"/>
        <v>0</v>
      </c>
      <c r="BU100" s="136">
        <f t="shared" si="15"/>
        <v>0</v>
      </c>
      <c r="BV100" s="33"/>
      <c r="BW100" s="34"/>
      <c r="BX100" s="44"/>
      <c r="BY100" s="2"/>
      <c r="BZ100" s="2"/>
      <c r="CA100" s="2"/>
      <c r="CB100" s="2"/>
      <c r="CC100" s="3"/>
      <c r="CD100" s="2"/>
      <c r="CE100" s="3"/>
      <c r="CF100" s="3"/>
      <c r="CG100" s="3"/>
      <c r="CH100" s="3"/>
      <c r="CI100" s="3"/>
      <c r="CJ100" s="41"/>
      <c r="CK100" s="40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41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29"/>
      <c r="FF100"/>
      <c r="FG100"/>
    </row>
    <row r="101" spans="1:163" x14ac:dyDescent="0.25">
      <c r="A101" s="3"/>
      <c r="B101" s="114"/>
      <c r="C101" s="116"/>
      <c r="D101" s="49"/>
      <c r="E101" s="49"/>
      <c r="F101" s="50"/>
      <c r="G101" s="49"/>
      <c r="H101" s="49"/>
      <c r="I101" s="49"/>
      <c r="J101" s="49"/>
      <c r="K101" s="50"/>
      <c r="L101" s="121"/>
      <c r="M101" s="119"/>
      <c r="N101" s="3"/>
      <c r="O101" s="5"/>
      <c r="P101" s="6"/>
      <c r="Q101" s="109"/>
      <c r="R101" s="38"/>
      <c r="S101" s="122"/>
      <c r="T101" s="122"/>
      <c r="U101" s="122"/>
      <c r="V101" s="122"/>
      <c r="W101" s="123"/>
      <c r="X101" s="15"/>
      <c r="Y101" s="7"/>
      <c r="Z101" s="7"/>
      <c r="AA101" s="7"/>
      <c r="AB101" s="7"/>
      <c r="AC101" s="7"/>
      <c r="AD101" s="7"/>
      <c r="AE101" s="7"/>
      <c r="AF101" s="7"/>
      <c r="AG101" s="7"/>
      <c r="AH101" s="12"/>
      <c r="AI101" s="15"/>
      <c r="AJ101" s="7"/>
      <c r="AK101" s="7"/>
      <c r="AL101" s="7"/>
      <c r="AM101" s="7"/>
      <c r="AN101" s="7"/>
      <c r="AO101" s="7"/>
      <c r="AP101" s="12"/>
      <c r="AQ101" s="19"/>
      <c r="AR101" s="8"/>
      <c r="AS101" s="8"/>
      <c r="AT101" s="8"/>
      <c r="AU101" s="8"/>
      <c r="AV101" s="8"/>
      <c r="AW101" s="8"/>
      <c r="AX101" s="8"/>
      <c r="AY101" s="8"/>
      <c r="AZ101" s="8"/>
      <c r="BA101" s="46">
        <f t="shared" si="16"/>
        <v>0</v>
      </c>
      <c r="BB101" s="31"/>
      <c r="BC101" s="25"/>
      <c r="BD101" s="124">
        <f t="shared" si="17"/>
        <v>0</v>
      </c>
      <c r="BE101" s="142"/>
      <c r="BF101" s="27"/>
      <c r="BG101" s="124">
        <f t="shared" si="18"/>
        <v>0</v>
      </c>
      <c r="BH101" s="142"/>
      <c r="BI101" s="27"/>
      <c r="BJ101" s="124">
        <f t="shared" si="19"/>
        <v>0</v>
      </c>
      <c r="BK101" s="142"/>
      <c r="BL101" s="27"/>
      <c r="BM101" s="124">
        <f t="shared" si="20"/>
        <v>0</v>
      </c>
      <c r="BN101" s="142"/>
      <c r="BO101" s="27"/>
      <c r="BP101" s="124">
        <f t="shared" si="21"/>
        <v>0</v>
      </c>
      <c r="BQ101" s="124"/>
      <c r="BR101" s="124"/>
      <c r="BS101" s="124">
        <f t="shared" si="22"/>
        <v>0</v>
      </c>
      <c r="BT101" s="125">
        <f t="shared" si="14"/>
        <v>0</v>
      </c>
      <c r="BU101" s="136">
        <f t="shared" si="15"/>
        <v>0</v>
      </c>
      <c r="BV101" s="33"/>
      <c r="BW101" s="34"/>
      <c r="BX101" s="44"/>
      <c r="BY101" s="2"/>
      <c r="BZ101" s="2"/>
      <c r="CA101" s="2"/>
      <c r="CB101" s="2"/>
      <c r="CC101" s="3"/>
      <c r="CD101" s="2"/>
      <c r="CE101" s="3"/>
      <c r="CF101" s="3"/>
      <c r="CG101" s="3"/>
      <c r="CH101" s="3"/>
      <c r="CI101" s="3"/>
      <c r="CJ101" s="41"/>
      <c r="CK101" s="40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41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29"/>
      <c r="FF101"/>
      <c r="FG101"/>
    </row>
    <row r="102" spans="1:163" x14ac:dyDescent="0.25">
      <c r="A102" s="3"/>
      <c r="B102" s="114"/>
      <c r="C102" s="116"/>
      <c r="D102" s="49"/>
      <c r="E102" s="49"/>
      <c r="F102" s="50"/>
      <c r="G102" s="49"/>
      <c r="H102" s="49"/>
      <c r="I102" s="49"/>
      <c r="J102" s="49"/>
      <c r="K102" s="50"/>
      <c r="L102" s="121"/>
      <c r="M102" s="119"/>
      <c r="N102" s="3"/>
      <c r="O102" s="5"/>
      <c r="P102" s="6"/>
      <c r="Q102" s="109"/>
      <c r="R102" s="38"/>
      <c r="S102" s="122"/>
      <c r="T102" s="122"/>
      <c r="U102" s="122"/>
      <c r="V102" s="122"/>
      <c r="W102" s="123"/>
      <c r="X102" s="15"/>
      <c r="Y102" s="7"/>
      <c r="Z102" s="7"/>
      <c r="AA102" s="7"/>
      <c r="AB102" s="7"/>
      <c r="AC102" s="7"/>
      <c r="AD102" s="7"/>
      <c r="AE102" s="7"/>
      <c r="AF102" s="7"/>
      <c r="AG102" s="7"/>
      <c r="AH102" s="12"/>
      <c r="AI102" s="15"/>
      <c r="AJ102" s="7"/>
      <c r="AK102" s="7"/>
      <c r="AL102" s="7"/>
      <c r="AM102" s="7"/>
      <c r="AN102" s="7"/>
      <c r="AO102" s="7"/>
      <c r="AP102" s="12"/>
      <c r="AQ102" s="19"/>
      <c r="AR102" s="8"/>
      <c r="AS102" s="8"/>
      <c r="AT102" s="8"/>
      <c r="AU102" s="8"/>
      <c r="AV102" s="8"/>
      <c r="AW102" s="8"/>
      <c r="AX102" s="8"/>
      <c r="AY102" s="8"/>
      <c r="AZ102" s="8"/>
      <c r="BA102" s="46">
        <f t="shared" si="16"/>
        <v>0</v>
      </c>
      <c r="BB102" s="31"/>
      <c r="BC102" s="25"/>
      <c r="BD102" s="124">
        <f t="shared" si="17"/>
        <v>0</v>
      </c>
      <c r="BE102" s="142"/>
      <c r="BF102" s="27"/>
      <c r="BG102" s="124">
        <f t="shared" si="18"/>
        <v>0</v>
      </c>
      <c r="BH102" s="142"/>
      <c r="BI102" s="27"/>
      <c r="BJ102" s="124">
        <f t="shared" si="19"/>
        <v>0</v>
      </c>
      <c r="BK102" s="142"/>
      <c r="BL102" s="27"/>
      <c r="BM102" s="124">
        <f t="shared" si="20"/>
        <v>0</v>
      </c>
      <c r="BN102" s="142"/>
      <c r="BO102" s="27"/>
      <c r="BP102" s="124">
        <f t="shared" si="21"/>
        <v>0</v>
      </c>
      <c r="BQ102" s="124"/>
      <c r="BR102" s="124"/>
      <c r="BS102" s="124">
        <f t="shared" si="22"/>
        <v>0</v>
      </c>
      <c r="BT102" s="125">
        <f t="shared" si="14"/>
        <v>0</v>
      </c>
      <c r="BU102" s="136">
        <f t="shared" si="15"/>
        <v>0</v>
      </c>
      <c r="BV102" s="33"/>
      <c r="BW102" s="34"/>
      <c r="BX102" s="44"/>
      <c r="BY102" s="2"/>
      <c r="BZ102" s="2"/>
      <c r="CA102" s="2"/>
      <c r="CB102" s="2"/>
      <c r="CC102" s="3"/>
      <c r="CD102" s="2"/>
      <c r="CE102" s="3"/>
      <c r="CF102" s="3"/>
      <c r="CG102" s="3"/>
      <c r="CH102" s="3"/>
      <c r="CI102" s="3"/>
      <c r="CJ102" s="41"/>
      <c r="CK102" s="40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41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29"/>
      <c r="FF102"/>
      <c r="FG102"/>
    </row>
    <row r="103" spans="1:163" x14ac:dyDescent="0.25">
      <c r="A103" s="3"/>
      <c r="B103" s="114"/>
      <c r="C103" s="116"/>
      <c r="D103" s="49"/>
      <c r="E103" s="49"/>
      <c r="F103" s="50"/>
      <c r="G103" s="49"/>
      <c r="H103" s="49"/>
      <c r="I103" s="49"/>
      <c r="J103" s="49"/>
      <c r="K103" s="50"/>
      <c r="L103" s="121"/>
      <c r="M103" s="119"/>
      <c r="N103" s="3"/>
      <c r="O103" s="5"/>
      <c r="P103" s="6"/>
      <c r="Q103" s="109"/>
      <c r="R103" s="38"/>
      <c r="S103" s="122"/>
      <c r="T103" s="122"/>
      <c r="U103" s="122"/>
      <c r="V103" s="122"/>
      <c r="W103" s="123"/>
      <c r="X103" s="15"/>
      <c r="Y103" s="7"/>
      <c r="Z103" s="7"/>
      <c r="AA103" s="7"/>
      <c r="AB103" s="7"/>
      <c r="AC103" s="7"/>
      <c r="AD103" s="7"/>
      <c r="AE103" s="7"/>
      <c r="AF103" s="7"/>
      <c r="AG103" s="7"/>
      <c r="AH103" s="12"/>
      <c r="AI103" s="15"/>
      <c r="AJ103" s="7"/>
      <c r="AK103" s="7"/>
      <c r="AL103" s="7"/>
      <c r="AM103" s="7"/>
      <c r="AN103" s="7"/>
      <c r="AO103" s="7"/>
      <c r="AP103" s="12"/>
      <c r="AQ103" s="19"/>
      <c r="AR103" s="8"/>
      <c r="AS103" s="8"/>
      <c r="AT103" s="8"/>
      <c r="AU103" s="8"/>
      <c r="AV103" s="8"/>
      <c r="AW103" s="8"/>
      <c r="AX103" s="8"/>
      <c r="AY103" s="8"/>
      <c r="AZ103" s="8"/>
      <c r="BA103" s="46">
        <f t="shared" si="16"/>
        <v>0</v>
      </c>
      <c r="BB103" s="31"/>
      <c r="BC103" s="25"/>
      <c r="BD103" s="124">
        <f t="shared" si="17"/>
        <v>0</v>
      </c>
      <c r="BE103" s="142"/>
      <c r="BF103" s="27"/>
      <c r="BG103" s="124">
        <f t="shared" si="18"/>
        <v>0</v>
      </c>
      <c r="BH103" s="142"/>
      <c r="BI103" s="27"/>
      <c r="BJ103" s="124">
        <f t="shared" si="19"/>
        <v>0</v>
      </c>
      <c r="BK103" s="142"/>
      <c r="BL103" s="27"/>
      <c r="BM103" s="124">
        <f t="shared" si="20"/>
        <v>0</v>
      </c>
      <c r="BN103" s="142"/>
      <c r="BO103" s="27"/>
      <c r="BP103" s="124">
        <f t="shared" si="21"/>
        <v>0</v>
      </c>
      <c r="BQ103" s="124"/>
      <c r="BR103" s="124"/>
      <c r="BS103" s="124">
        <f t="shared" si="22"/>
        <v>0</v>
      </c>
      <c r="BT103" s="125">
        <f t="shared" si="14"/>
        <v>0</v>
      </c>
      <c r="BU103" s="136">
        <f t="shared" si="15"/>
        <v>0</v>
      </c>
      <c r="BV103" s="33"/>
      <c r="BW103" s="34"/>
      <c r="BX103" s="44"/>
      <c r="BY103" s="2"/>
      <c r="BZ103" s="2"/>
      <c r="CA103" s="2"/>
      <c r="CB103" s="2"/>
      <c r="CC103" s="3"/>
      <c r="CD103" s="2"/>
      <c r="CE103" s="3"/>
      <c r="CF103" s="3"/>
      <c r="CG103" s="3"/>
      <c r="CH103" s="3"/>
      <c r="CI103" s="3"/>
      <c r="CJ103" s="41"/>
      <c r="CK103" s="40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41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29"/>
      <c r="FF103"/>
      <c r="FG103"/>
    </row>
    <row r="104" spans="1:163" x14ac:dyDescent="0.25">
      <c r="A104" s="3"/>
      <c r="B104" s="114"/>
      <c r="C104" s="116"/>
      <c r="D104" s="49"/>
      <c r="E104" s="49"/>
      <c r="F104" s="50"/>
      <c r="G104" s="49"/>
      <c r="H104" s="49"/>
      <c r="I104" s="49"/>
      <c r="J104" s="49"/>
      <c r="K104" s="50"/>
      <c r="L104" s="121"/>
      <c r="M104" s="119"/>
      <c r="N104" s="3"/>
      <c r="O104" s="5"/>
      <c r="P104" s="6"/>
      <c r="Q104" s="109"/>
      <c r="R104" s="38"/>
      <c r="S104" s="122"/>
      <c r="T104" s="122"/>
      <c r="U104" s="122"/>
      <c r="V104" s="122"/>
      <c r="W104" s="123"/>
      <c r="X104" s="15"/>
      <c r="Y104" s="7"/>
      <c r="Z104" s="7"/>
      <c r="AA104" s="7"/>
      <c r="AB104" s="7"/>
      <c r="AC104" s="7"/>
      <c r="AD104" s="7"/>
      <c r="AE104" s="7"/>
      <c r="AF104" s="7"/>
      <c r="AG104" s="7"/>
      <c r="AH104" s="12"/>
      <c r="AI104" s="15"/>
      <c r="AJ104" s="7"/>
      <c r="AK104" s="7"/>
      <c r="AL104" s="7"/>
      <c r="AM104" s="7"/>
      <c r="AN104" s="7"/>
      <c r="AO104" s="7"/>
      <c r="AP104" s="12"/>
      <c r="AQ104" s="19"/>
      <c r="AR104" s="8"/>
      <c r="AS104" s="8"/>
      <c r="AT104" s="8"/>
      <c r="AU104" s="8"/>
      <c r="AV104" s="8"/>
      <c r="AW104" s="8"/>
      <c r="AX104" s="8"/>
      <c r="AY104" s="8"/>
      <c r="AZ104" s="8"/>
      <c r="BA104" s="46">
        <f t="shared" si="16"/>
        <v>0</v>
      </c>
      <c r="BB104" s="31"/>
      <c r="BC104" s="25"/>
      <c r="BD104" s="124">
        <f t="shared" si="17"/>
        <v>0</v>
      </c>
      <c r="BE104" s="142"/>
      <c r="BF104" s="27"/>
      <c r="BG104" s="124">
        <f t="shared" si="18"/>
        <v>0</v>
      </c>
      <c r="BH104" s="142"/>
      <c r="BI104" s="27"/>
      <c r="BJ104" s="124">
        <f t="shared" si="19"/>
        <v>0</v>
      </c>
      <c r="BK104" s="142"/>
      <c r="BL104" s="27"/>
      <c r="BM104" s="124">
        <f t="shared" si="20"/>
        <v>0</v>
      </c>
      <c r="BN104" s="142"/>
      <c r="BO104" s="27"/>
      <c r="BP104" s="124">
        <f t="shared" si="21"/>
        <v>0</v>
      </c>
      <c r="BQ104" s="124"/>
      <c r="BR104" s="124"/>
      <c r="BS104" s="124">
        <f t="shared" si="22"/>
        <v>0</v>
      </c>
      <c r="BT104" s="125">
        <f t="shared" si="14"/>
        <v>0</v>
      </c>
      <c r="BU104" s="136">
        <f t="shared" si="15"/>
        <v>0</v>
      </c>
      <c r="BV104" s="33"/>
      <c r="BW104" s="34"/>
      <c r="BX104" s="44"/>
      <c r="BY104" s="2"/>
      <c r="BZ104" s="2"/>
      <c r="CA104" s="2"/>
      <c r="CB104" s="2"/>
      <c r="CC104" s="3"/>
      <c r="CD104" s="2"/>
      <c r="CE104" s="3"/>
      <c r="CF104" s="3"/>
      <c r="CG104" s="3"/>
      <c r="CH104" s="3"/>
      <c r="CI104" s="3"/>
      <c r="CJ104" s="41"/>
      <c r="CK104" s="40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41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29"/>
      <c r="FF104"/>
      <c r="FG104"/>
    </row>
    <row r="105" spans="1:163" x14ac:dyDescent="0.25">
      <c r="A105" s="3"/>
      <c r="B105" s="114"/>
      <c r="C105" s="116"/>
      <c r="D105" s="49"/>
      <c r="E105" s="49"/>
      <c r="F105" s="50"/>
      <c r="G105" s="49"/>
      <c r="H105" s="49"/>
      <c r="I105" s="49"/>
      <c r="J105" s="49"/>
      <c r="K105" s="50"/>
      <c r="L105" s="121"/>
      <c r="M105" s="119"/>
      <c r="N105" s="3"/>
      <c r="O105" s="5"/>
      <c r="P105" s="6"/>
      <c r="Q105" s="109"/>
      <c r="R105" s="38"/>
      <c r="S105" s="122"/>
      <c r="T105" s="122"/>
      <c r="U105" s="122"/>
      <c r="V105" s="122"/>
      <c r="W105" s="123"/>
      <c r="X105" s="15"/>
      <c r="Y105" s="7"/>
      <c r="Z105" s="7"/>
      <c r="AA105" s="7"/>
      <c r="AB105" s="7"/>
      <c r="AC105" s="7"/>
      <c r="AD105" s="7"/>
      <c r="AE105" s="7"/>
      <c r="AF105" s="7"/>
      <c r="AG105" s="7"/>
      <c r="AH105" s="12"/>
      <c r="AI105" s="15"/>
      <c r="AJ105" s="7"/>
      <c r="AK105" s="7"/>
      <c r="AL105" s="7"/>
      <c r="AM105" s="7"/>
      <c r="AN105" s="7"/>
      <c r="AO105" s="7"/>
      <c r="AP105" s="12"/>
      <c r="AQ105" s="19"/>
      <c r="AR105" s="8"/>
      <c r="AS105" s="8"/>
      <c r="AT105" s="8"/>
      <c r="AU105" s="8"/>
      <c r="AV105" s="8"/>
      <c r="AW105" s="8"/>
      <c r="AX105" s="8"/>
      <c r="AY105" s="8"/>
      <c r="AZ105" s="8"/>
      <c r="BA105" s="46">
        <f t="shared" si="16"/>
        <v>0</v>
      </c>
      <c r="BB105" s="31"/>
      <c r="BC105" s="25"/>
      <c r="BD105" s="124">
        <f t="shared" si="17"/>
        <v>0</v>
      </c>
      <c r="BE105" s="142"/>
      <c r="BF105" s="27"/>
      <c r="BG105" s="124">
        <f t="shared" si="18"/>
        <v>0</v>
      </c>
      <c r="BH105" s="142"/>
      <c r="BI105" s="27"/>
      <c r="BJ105" s="124">
        <f t="shared" si="19"/>
        <v>0</v>
      </c>
      <c r="BK105" s="142"/>
      <c r="BL105" s="27"/>
      <c r="BM105" s="124">
        <f t="shared" si="20"/>
        <v>0</v>
      </c>
      <c r="BN105" s="142"/>
      <c r="BO105" s="27"/>
      <c r="BP105" s="124">
        <f t="shared" si="21"/>
        <v>0</v>
      </c>
      <c r="BQ105" s="124"/>
      <c r="BR105" s="124"/>
      <c r="BS105" s="124">
        <f t="shared" si="22"/>
        <v>0</v>
      </c>
      <c r="BT105" s="125">
        <f t="shared" si="14"/>
        <v>0</v>
      </c>
      <c r="BU105" s="136">
        <f t="shared" si="15"/>
        <v>0</v>
      </c>
      <c r="BV105" s="33"/>
      <c r="BW105" s="34"/>
      <c r="BX105" s="44"/>
      <c r="BY105" s="2"/>
      <c r="BZ105" s="2"/>
      <c r="CA105" s="2"/>
      <c r="CB105" s="2"/>
      <c r="CC105" s="3"/>
      <c r="CD105" s="2"/>
      <c r="CE105" s="3"/>
      <c r="CF105" s="3"/>
      <c r="CG105" s="3"/>
      <c r="CH105" s="3"/>
      <c r="CI105" s="3"/>
      <c r="CJ105" s="41"/>
      <c r="CK105" s="40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41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29"/>
      <c r="FF105"/>
      <c r="FG105"/>
    </row>
    <row r="106" spans="1:163" x14ac:dyDescent="0.25">
      <c r="A106" s="3"/>
      <c r="B106" s="114"/>
      <c r="C106" s="116"/>
      <c r="D106" s="49"/>
      <c r="E106" s="49"/>
      <c r="F106" s="50"/>
      <c r="G106" s="49"/>
      <c r="H106" s="49"/>
      <c r="I106" s="49"/>
      <c r="J106" s="49"/>
      <c r="K106" s="50"/>
      <c r="L106" s="121"/>
      <c r="M106" s="119"/>
      <c r="N106" s="3"/>
      <c r="O106" s="5"/>
      <c r="P106" s="6"/>
      <c r="Q106" s="109"/>
      <c r="R106" s="38"/>
      <c r="S106" s="122"/>
      <c r="T106" s="122"/>
      <c r="U106" s="122"/>
      <c r="V106" s="122"/>
      <c r="W106" s="123"/>
      <c r="X106" s="15"/>
      <c r="Y106" s="7"/>
      <c r="Z106" s="7"/>
      <c r="AA106" s="7"/>
      <c r="AB106" s="7"/>
      <c r="AC106" s="7"/>
      <c r="AD106" s="7"/>
      <c r="AE106" s="7"/>
      <c r="AF106" s="7"/>
      <c r="AG106" s="7"/>
      <c r="AH106" s="12"/>
      <c r="AI106" s="15"/>
      <c r="AJ106" s="7"/>
      <c r="AK106" s="7"/>
      <c r="AL106" s="7"/>
      <c r="AM106" s="7"/>
      <c r="AN106" s="7"/>
      <c r="AO106" s="7"/>
      <c r="AP106" s="12"/>
      <c r="AQ106" s="19"/>
      <c r="AR106" s="8"/>
      <c r="AS106" s="8"/>
      <c r="AT106" s="8"/>
      <c r="AU106" s="8"/>
      <c r="AV106" s="8"/>
      <c r="AW106" s="8"/>
      <c r="AX106" s="8"/>
      <c r="AY106" s="8"/>
      <c r="AZ106" s="8"/>
      <c r="BA106" s="46">
        <f t="shared" ref="BA106:BA118" si="23">SUM(AQ106:AZ106)</f>
        <v>0</v>
      </c>
      <c r="BB106" s="31"/>
      <c r="BC106" s="25"/>
      <c r="BD106" s="124">
        <f t="shared" si="17"/>
        <v>0</v>
      </c>
      <c r="BE106" s="142"/>
      <c r="BF106" s="27"/>
      <c r="BG106" s="124">
        <f t="shared" si="18"/>
        <v>0</v>
      </c>
      <c r="BH106" s="142"/>
      <c r="BI106" s="27"/>
      <c r="BJ106" s="124">
        <f t="shared" si="19"/>
        <v>0</v>
      </c>
      <c r="BK106" s="142"/>
      <c r="BL106" s="27"/>
      <c r="BM106" s="124">
        <f t="shared" si="20"/>
        <v>0</v>
      </c>
      <c r="BN106" s="142"/>
      <c r="BO106" s="27"/>
      <c r="BP106" s="124">
        <f t="shared" si="21"/>
        <v>0</v>
      </c>
      <c r="BQ106" s="124"/>
      <c r="BR106" s="124"/>
      <c r="BS106" s="124">
        <f t="shared" si="22"/>
        <v>0</v>
      </c>
      <c r="BT106" s="125">
        <f t="shared" si="14"/>
        <v>0</v>
      </c>
      <c r="BU106" s="136">
        <f t="shared" si="15"/>
        <v>0</v>
      </c>
      <c r="BV106" s="33"/>
      <c r="BW106" s="34"/>
      <c r="BX106" s="44"/>
      <c r="BY106" s="2"/>
      <c r="BZ106" s="2"/>
      <c r="CA106" s="2"/>
      <c r="CB106" s="2"/>
      <c r="CC106" s="3"/>
      <c r="CD106" s="2"/>
      <c r="CE106" s="3"/>
      <c r="CF106" s="3"/>
      <c r="CG106" s="3"/>
      <c r="CH106" s="3"/>
      <c r="CI106" s="3"/>
      <c r="CJ106" s="41"/>
      <c r="CK106" s="40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41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29"/>
      <c r="FF106"/>
      <c r="FG106"/>
    </row>
    <row r="107" spans="1:163" x14ac:dyDescent="0.25">
      <c r="A107" s="3"/>
      <c r="B107" s="114"/>
      <c r="C107" s="116"/>
      <c r="D107" s="49"/>
      <c r="E107" s="49"/>
      <c r="F107" s="50"/>
      <c r="G107" s="49"/>
      <c r="H107" s="49"/>
      <c r="I107" s="49"/>
      <c r="J107" s="49"/>
      <c r="K107" s="50"/>
      <c r="L107" s="121"/>
      <c r="M107" s="119"/>
      <c r="N107" s="3"/>
      <c r="O107" s="5"/>
      <c r="P107" s="6"/>
      <c r="Q107" s="109"/>
      <c r="R107" s="38"/>
      <c r="S107" s="122"/>
      <c r="T107" s="122"/>
      <c r="U107" s="122"/>
      <c r="V107" s="122"/>
      <c r="W107" s="123"/>
      <c r="X107" s="15"/>
      <c r="Y107" s="7"/>
      <c r="Z107" s="7"/>
      <c r="AA107" s="7"/>
      <c r="AB107" s="7"/>
      <c r="AC107" s="7"/>
      <c r="AD107" s="7"/>
      <c r="AE107" s="7"/>
      <c r="AF107" s="7"/>
      <c r="AG107" s="7"/>
      <c r="AH107" s="12"/>
      <c r="AI107" s="15"/>
      <c r="AJ107" s="7"/>
      <c r="AK107" s="7"/>
      <c r="AL107" s="7"/>
      <c r="AM107" s="7"/>
      <c r="AN107" s="7"/>
      <c r="AO107" s="7"/>
      <c r="AP107" s="12"/>
      <c r="AQ107" s="19"/>
      <c r="AR107" s="8"/>
      <c r="AS107" s="8"/>
      <c r="AT107" s="8"/>
      <c r="AU107" s="8"/>
      <c r="AV107" s="8"/>
      <c r="AW107" s="8"/>
      <c r="AX107" s="8"/>
      <c r="AY107" s="8"/>
      <c r="AZ107" s="8"/>
      <c r="BA107" s="46">
        <f t="shared" si="23"/>
        <v>0</v>
      </c>
      <c r="BB107" s="31"/>
      <c r="BC107" s="25"/>
      <c r="BD107" s="124">
        <f t="shared" si="17"/>
        <v>0</v>
      </c>
      <c r="BE107" s="142"/>
      <c r="BF107" s="27"/>
      <c r="BG107" s="124">
        <f t="shared" si="18"/>
        <v>0</v>
      </c>
      <c r="BH107" s="142"/>
      <c r="BI107" s="27"/>
      <c r="BJ107" s="124">
        <f t="shared" si="19"/>
        <v>0</v>
      </c>
      <c r="BK107" s="142"/>
      <c r="BL107" s="27"/>
      <c r="BM107" s="124">
        <f t="shared" si="20"/>
        <v>0</v>
      </c>
      <c r="BN107" s="142"/>
      <c r="BO107" s="27"/>
      <c r="BP107" s="124">
        <f t="shared" si="21"/>
        <v>0</v>
      </c>
      <c r="BQ107" s="124"/>
      <c r="BR107" s="124"/>
      <c r="BS107" s="124">
        <f t="shared" si="22"/>
        <v>0</v>
      </c>
      <c r="BT107" s="125">
        <f t="shared" si="14"/>
        <v>0</v>
      </c>
      <c r="BU107" s="136">
        <f t="shared" si="15"/>
        <v>0</v>
      </c>
      <c r="BV107" s="33"/>
      <c r="BW107" s="34"/>
      <c r="BX107" s="44"/>
      <c r="BY107" s="2"/>
      <c r="BZ107" s="2"/>
      <c r="CA107" s="2"/>
      <c r="CB107" s="2"/>
      <c r="CC107" s="3"/>
      <c r="CD107" s="2"/>
      <c r="CE107" s="3"/>
      <c r="CF107" s="3"/>
      <c r="CG107" s="3"/>
      <c r="CH107" s="3"/>
      <c r="CI107" s="3"/>
      <c r="CJ107" s="41"/>
      <c r="CK107" s="40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41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29"/>
      <c r="FF107"/>
      <c r="FG107"/>
    </row>
    <row r="108" spans="1:163" x14ac:dyDescent="0.25">
      <c r="A108" s="3"/>
      <c r="B108" s="114"/>
      <c r="C108" s="116"/>
      <c r="D108" s="49"/>
      <c r="E108" s="49"/>
      <c r="F108" s="50"/>
      <c r="G108" s="49"/>
      <c r="H108" s="49"/>
      <c r="I108" s="49"/>
      <c r="J108" s="49"/>
      <c r="K108" s="50"/>
      <c r="L108" s="121"/>
      <c r="M108" s="119"/>
      <c r="N108" s="3"/>
      <c r="O108" s="5"/>
      <c r="P108" s="6"/>
      <c r="Q108" s="109"/>
      <c r="R108" s="38"/>
      <c r="S108" s="122"/>
      <c r="T108" s="122"/>
      <c r="U108" s="122"/>
      <c r="V108" s="122"/>
      <c r="W108" s="123"/>
      <c r="X108" s="15"/>
      <c r="Y108" s="7"/>
      <c r="Z108" s="7"/>
      <c r="AA108" s="7"/>
      <c r="AB108" s="7"/>
      <c r="AC108" s="7"/>
      <c r="AD108" s="7"/>
      <c r="AE108" s="7"/>
      <c r="AF108" s="7"/>
      <c r="AG108" s="7"/>
      <c r="AH108" s="12"/>
      <c r="AI108" s="15"/>
      <c r="AJ108" s="7"/>
      <c r="AK108" s="7"/>
      <c r="AL108" s="7"/>
      <c r="AM108" s="7"/>
      <c r="AN108" s="7"/>
      <c r="AO108" s="7"/>
      <c r="AP108" s="12"/>
      <c r="AQ108" s="19"/>
      <c r="AR108" s="8"/>
      <c r="AS108" s="8"/>
      <c r="AT108" s="8"/>
      <c r="AU108" s="8"/>
      <c r="AV108" s="8"/>
      <c r="AW108" s="8"/>
      <c r="AX108" s="8"/>
      <c r="AY108" s="8"/>
      <c r="AZ108" s="8"/>
      <c r="BA108" s="46">
        <f t="shared" si="23"/>
        <v>0</v>
      </c>
      <c r="BB108" s="31"/>
      <c r="BC108" s="25"/>
      <c r="BD108" s="124">
        <f t="shared" si="17"/>
        <v>0</v>
      </c>
      <c r="BE108" s="142"/>
      <c r="BF108" s="27"/>
      <c r="BG108" s="124">
        <f t="shared" si="18"/>
        <v>0</v>
      </c>
      <c r="BH108" s="142"/>
      <c r="BI108" s="27"/>
      <c r="BJ108" s="124">
        <f t="shared" si="19"/>
        <v>0</v>
      </c>
      <c r="BK108" s="142"/>
      <c r="BL108" s="27"/>
      <c r="BM108" s="124">
        <f t="shared" si="20"/>
        <v>0</v>
      </c>
      <c r="BN108" s="142"/>
      <c r="BO108" s="27"/>
      <c r="BP108" s="124">
        <f t="shared" si="21"/>
        <v>0</v>
      </c>
      <c r="BQ108" s="124"/>
      <c r="BR108" s="124"/>
      <c r="BS108" s="124">
        <f t="shared" si="22"/>
        <v>0</v>
      </c>
      <c r="BT108" s="125">
        <f t="shared" si="14"/>
        <v>0</v>
      </c>
      <c r="BU108" s="136">
        <f t="shared" si="15"/>
        <v>0</v>
      </c>
      <c r="BV108" s="33"/>
      <c r="BW108" s="34"/>
      <c r="BX108" s="44"/>
      <c r="BY108" s="2"/>
      <c r="BZ108" s="2"/>
      <c r="CA108" s="2"/>
      <c r="CB108" s="2"/>
      <c r="CC108" s="3"/>
      <c r="CD108" s="2"/>
      <c r="CE108" s="3"/>
      <c r="CF108" s="3"/>
      <c r="CG108" s="3"/>
      <c r="CH108" s="3"/>
      <c r="CI108" s="3"/>
      <c r="CJ108" s="41"/>
      <c r="CK108" s="40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41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29"/>
      <c r="FF108"/>
      <c r="FG108"/>
    </row>
    <row r="109" spans="1:163" x14ac:dyDescent="0.25">
      <c r="A109" s="3"/>
      <c r="B109" s="114"/>
      <c r="C109" s="116"/>
      <c r="D109" s="49"/>
      <c r="E109" s="49"/>
      <c r="F109" s="50"/>
      <c r="G109" s="49"/>
      <c r="H109" s="49"/>
      <c r="I109" s="49"/>
      <c r="J109" s="49"/>
      <c r="K109" s="50"/>
      <c r="L109" s="121"/>
      <c r="M109" s="119"/>
      <c r="N109" s="3"/>
      <c r="O109" s="5"/>
      <c r="P109" s="6"/>
      <c r="Q109" s="109"/>
      <c r="R109" s="38"/>
      <c r="S109" s="122"/>
      <c r="T109" s="122"/>
      <c r="U109" s="122"/>
      <c r="V109" s="122"/>
      <c r="W109" s="123"/>
      <c r="X109" s="15"/>
      <c r="Y109" s="7"/>
      <c r="Z109" s="7"/>
      <c r="AA109" s="7"/>
      <c r="AB109" s="7"/>
      <c r="AC109" s="7"/>
      <c r="AD109" s="7"/>
      <c r="AE109" s="7"/>
      <c r="AF109" s="7"/>
      <c r="AG109" s="7"/>
      <c r="AH109" s="12"/>
      <c r="AI109" s="15"/>
      <c r="AJ109" s="7"/>
      <c r="AK109" s="7"/>
      <c r="AL109" s="7"/>
      <c r="AM109" s="7"/>
      <c r="AN109" s="7"/>
      <c r="AO109" s="7"/>
      <c r="AP109" s="12"/>
      <c r="AQ109" s="19"/>
      <c r="AR109" s="8"/>
      <c r="AS109" s="8"/>
      <c r="AT109" s="8"/>
      <c r="AU109" s="8"/>
      <c r="AV109" s="8"/>
      <c r="AW109" s="8"/>
      <c r="AX109" s="8"/>
      <c r="AY109" s="8"/>
      <c r="AZ109" s="8"/>
      <c r="BA109" s="46">
        <f t="shared" si="23"/>
        <v>0</v>
      </c>
      <c r="BB109" s="31"/>
      <c r="BC109" s="25"/>
      <c r="BD109" s="124">
        <f t="shared" si="17"/>
        <v>0</v>
      </c>
      <c r="BE109" s="142"/>
      <c r="BF109" s="27"/>
      <c r="BG109" s="124">
        <f t="shared" si="18"/>
        <v>0</v>
      </c>
      <c r="BH109" s="142"/>
      <c r="BI109" s="27"/>
      <c r="BJ109" s="124">
        <f t="shared" si="19"/>
        <v>0</v>
      </c>
      <c r="BK109" s="142"/>
      <c r="BL109" s="27"/>
      <c r="BM109" s="124">
        <f t="shared" si="20"/>
        <v>0</v>
      </c>
      <c r="BN109" s="142"/>
      <c r="BO109" s="27"/>
      <c r="BP109" s="124">
        <f t="shared" si="21"/>
        <v>0</v>
      </c>
      <c r="BQ109" s="124"/>
      <c r="BR109" s="124"/>
      <c r="BS109" s="124">
        <f t="shared" si="22"/>
        <v>0</v>
      </c>
      <c r="BT109" s="125">
        <f t="shared" si="14"/>
        <v>0</v>
      </c>
      <c r="BU109" s="136">
        <f t="shared" si="15"/>
        <v>0</v>
      </c>
      <c r="BV109" s="33"/>
      <c r="BW109" s="34"/>
      <c r="BX109" s="44"/>
      <c r="BY109" s="2"/>
      <c r="BZ109" s="2"/>
      <c r="CA109" s="2"/>
      <c r="CB109" s="2"/>
      <c r="CC109" s="3"/>
      <c r="CD109" s="2"/>
      <c r="CE109" s="3"/>
      <c r="CF109" s="3"/>
      <c r="CG109" s="3"/>
      <c r="CH109" s="3"/>
      <c r="CI109" s="3"/>
      <c r="CJ109" s="41"/>
      <c r="CK109" s="40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41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29"/>
      <c r="FF109"/>
      <c r="FG109"/>
    </row>
    <row r="110" spans="1:163" x14ac:dyDescent="0.25">
      <c r="A110" s="3"/>
      <c r="B110" s="114"/>
      <c r="C110" s="116"/>
      <c r="D110" s="49"/>
      <c r="E110" s="49"/>
      <c r="F110" s="50"/>
      <c r="G110" s="49"/>
      <c r="H110" s="49"/>
      <c r="I110" s="49"/>
      <c r="J110" s="49"/>
      <c r="K110" s="50"/>
      <c r="L110" s="121"/>
      <c r="M110" s="119"/>
      <c r="N110" s="3"/>
      <c r="O110" s="5"/>
      <c r="P110" s="6"/>
      <c r="Q110" s="109"/>
      <c r="R110" s="38"/>
      <c r="S110" s="122"/>
      <c r="T110" s="122"/>
      <c r="U110" s="122"/>
      <c r="V110" s="122"/>
      <c r="W110" s="123"/>
      <c r="X110" s="15"/>
      <c r="Y110" s="7"/>
      <c r="Z110" s="7"/>
      <c r="AA110" s="7"/>
      <c r="AB110" s="7"/>
      <c r="AC110" s="7"/>
      <c r="AD110" s="7"/>
      <c r="AE110" s="7"/>
      <c r="AF110" s="7"/>
      <c r="AG110" s="7"/>
      <c r="AH110" s="12"/>
      <c r="AI110" s="15"/>
      <c r="AJ110" s="7"/>
      <c r="AK110" s="7"/>
      <c r="AL110" s="7"/>
      <c r="AM110" s="7"/>
      <c r="AN110" s="7"/>
      <c r="AO110" s="7"/>
      <c r="AP110" s="12"/>
      <c r="AQ110" s="19"/>
      <c r="AR110" s="8"/>
      <c r="AS110" s="8"/>
      <c r="AT110" s="8"/>
      <c r="AU110" s="8"/>
      <c r="AV110" s="8"/>
      <c r="AW110" s="8"/>
      <c r="AX110" s="8"/>
      <c r="AY110" s="8"/>
      <c r="AZ110" s="8"/>
      <c r="BA110" s="46">
        <f t="shared" si="23"/>
        <v>0</v>
      </c>
      <c r="BB110" s="31"/>
      <c r="BC110" s="25"/>
      <c r="BD110" s="124">
        <f t="shared" si="17"/>
        <v>0</v>
      </c>
      <c r="BE110" s="142"/>
      <c r="BF110" s="27"/>
      <c r="BG110" s="124">
        <f t="shared" si="18"/>
        <v>0</v>
      </c>
      <c r="BH110" s="142"/>
      <c r="BI110" s="27"/>
      <c r="BJ110" s="124">
        <f t="shared" si="19"/>
        <v>0</v>
      </c>
      <c r="BK110" s="142"/>
      <c r="BL110" s="27"/>
      <c r="BM110" s="124">
        <f t="shared" si="20"/>
        <v>0</v>
      </c>
      <c r="BN110" s="142"/>
      <c r="BO110" s="27"/>
      <c r="BP110" s="124">
        <f t="shared" si="21"/>
        <v>0</v>
      </c>
      <c r="BQ110" s="124"/>
      <c r="BR110" s="124"/>
      <c r="BS110" s="124">
        <f t="shared" si="22"/>
        <v>0</v>
      </c>
      <c r="BT110" s="125">
        <f t="shared" si="14"/>
        <v>0</v>
      </c>
      <c r="BU110" s="136">
        <f t="shared" si="15"/>
        <v>0</v>
      </c>
      <c r="BV110" s="33"/>
      <c r="BW110" s="34"/>
      <c r="BX110" s="44"/>
      <c r="BY110" s="2"/>
      <c r="BZ110" s="2"/>
      <c r="CA110" s="2"/>
      <c r="CB110" s="2"/>
      <c r="CC110" s="3"/>
      <c r="CD110" s="2"/>
      <c r="CE110" s="3"/>
      <c r="CF110" s="3"/>
      <c r="CG110" s="3"/>
      <c r="CH110" s="3"/>
      <c r="CI110" s="3"/>
      <c r="CJ110" s="41"/>
      <c r="CK110" s="40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41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29"/>
      <c r="FF110"/>
      <c r="FG110"/>
    </row>
    <row r="111" spans="1:163" x14ac:dyDescent="0.25">
      <c r="A111" s="3"/>
      <c r="B111" s="114"/>
      <c r="C111" s="116"/>
      <c r="D111" s="49"/>
      <c r="E111" s="49"/>
      <c r="F111" s="50"/>
      <c r="G111" s="49"/>
      <c r="H111" s="49"/>
      <c r="I111" s="49"/>
      <c r="J111" s="49"/>
      <c r="K111" s="50"/>
      <c r="L111" s="121"/>
      <c r="M111" s="119"/>
      <c r="N111" s="3"/>
      <c r="O111" s="5"/>
      <c r="P111" s="6"/>
      <c r="Q111" s="109"/>
      <c r="R111" s="38"/>
      <c r="S111" s="122"/>
      <c r="T111" s="122"/>
      <c r="U111" s="122"/>
      <c r="V111" s="122"/>
      <c r="W111" s="123"/>
      <c r="X111" s="15"/>
      <c r="Y111" s="7"/>
      <c r="Z111" s="7"/>
      <c r="AA111" s="7"/>
      <c r="AB111" s="7"/>
      <c r="AC111" s="7"/>
      <c r="AD111" s="7"/>
      <c r="AE111" s="7"/>
      <c r="AF111" s="7"/>
      <c r="AG111" s="7"/>
      <c r="AH111" s="12"/>
      <c r="AI111" s="15"/>
      <c r="AJ111" s="7"/>
      <c r="AK111" s="7"/>
      <c r="AL111" s="7"/>
      <c r="AM111" s="7"/>
      <c r="AN111" s="7"/>
      <c r="AO111" s="7"/>
      <c r="AP111" s="12"/>
      <c r="AQ111" s="19"/>
      <c r="AR111" s="8"/>
      <c r="AS111" s="8"/>
      <c r="AT111" s="8"/>
      <c r="AU111" s="8"/>
      <c r="AV111" s="8"/>
      <c r="AW111" s="8"/>
      <c r="AX111" s="8"/>
      <c r="AY111" s="8"/>
      <c r="AZ111" s="8"/>
      <c r="BA111" s="46">
        <f t="shared" si="23"/>
        <v>0</v>
      </c>
      <c r="BB111" s="31"/>
      <c r="BC111" s="25"/>
      <c r="BD111" s="124">
        <f t="shared" si="17"/>
        <v>0</v>
      </c>
      <c r="BE111" s="142"/>
      <c r="BF111" s="27"/>
      <c r="BG111" s="124">
        <f t="shared" si="18"/>
        <v>0</v>
      </c>
      <c r="BH111" s="142"/>
      <c r="BI111" s="27"/>
      <c r="BJ111" s="124">
        <f t="shared" si="19"/>
        <v>0</v>
      </c>
      <c r="BK111" s="142"/>
      <c r="BL111" s="27"/>
      <c r="BM111" s="124">
        <f t="shared" si="20"/>
        <v>0</v>
      </c>
      <c r="BN111" s="142"/>
      <c r="BO111" s="27"/>
      <c r="BP111" s="124">
        <f t="shared" si="21"/>
        <v>0</v>
      </c>
      <c r="BQ111" s="124"/>
      <c r="BR111" s="124"/>
      <c r="BS111" s="124">
        <f t="shared" si="22"/>
        <v>0</v>
      </c>
      <c r="BT111" s="125">
        <f t="shared" si="14"/>
        <v>0</v>
      </c>
      <c r="BU111" s="136">
        <f t="shared" si="15"/>
        <v>0</v>
      </c>
      <c r="BV111" s="33"/>
      <c r="BW111" s="34"/>
      <c r="BX111" s="44"/>
      <c r="BY111" s="2"/>
      <c r="BZ111" s="2"/>
      <c r="CA111" s="2"/>
      <c r="CB111" s="2"/>
      <c r="CC111" s="3"/>
      <c r="CD111" s="2"/>
      <c r="CE111" s="3"/>
      <c r="CF111" s="3"/>
      <c r="CG111" s="3"/>
      <c r="CH111" s="3"/>
      <c r="CI111" s="3"/>
      <c r="CJ111" s="41"/>
      <c r="CK111" s="40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41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29"/>
      <c r="FF111"/>
      <c r="FG111"/>
    </row>
    <row r="112" spans="1:163" x14ac:dyDescent="0.25">
      <c r="A112" s="3"/>
      <c r="B112" s="114"/>
      <c r="C112" s="116"/>
      <c r="D112" s="49"/>
      <c r="E112" s="49"/>
      <c r="F112" s="50"/>
      <c r="G112" s="49"/>
      <c r="H112" s="49"/>
      <c r="I112" s="49"/>
      <c r="J112" s="49"/>
      <c r="K112" s="50"/>
      <c r="L112" s="121"/>
      <c r="M112" s="119"/>
      <c r="N112" s="3"/>
      <c r="O112" s="5"/>
      <c r="P112" s="6"/>
      <c r="Q112" s="109"/>
      <c r="R112" s="38"/>
      <c r="S112" s="122"/>
      <c r="T112" s="122"/>
      <c r="U112" s="122"/>
      <c r="V112" s="122"/>
      <c r="W112" s="123"/>
      <c r="X112" s="15"/>
      <c r="Y112" s="7"/>
      <c r="Z112" s="7"/>
      <c r="AA112" s="7"/>
      <c r="AB112" s="7"/>
      <c r="AC112" s="7"/>
      <c r="AD112" s="7"/>
      <c r="AE112" s="7"/>
      <c r="AF112" s="7"/>
      <c r="AG112" s="7"/>
      <c r="AH112" s="12"/>
      <c r="AI112" s="15"/>
      <c r="AJ112" s="7"/>
      <c r="AK112" s="7"/>
      <c r="AL112" s="7"/>
      <c r="AM112" s="7"/>
      <c r="AN112" s="7"/>
      <c r="AO112" s="7"/>
      <c r="AP112" s="12"/>
      <c r="AQ112" s="19"/>
      <c r="AR112" s="8"/>
      <c r="AS112" s="8"/>
      <c r="AT112" s="8"/>
      <c r="AU112" s="8"/>
      <c r="AV112" s="8"/>
      <c r="AW112" s="8"/>
      <c r="AX112" s="8"/>
      <c r="AY112" s="8"/>
      <c r="AZ112" s="8"/>
      <c r="BA112" s="46">
        <f t="shared" si="23"/>
        <v>0</v>
      </c>
      <c r="BB112" s="31"/>
      <c r="BC112" s="25"/>
      <c r="BD112" s="124">
        <f t="shared" si="17"/>
        <v>0</v>
      </c>
      <c r="BE112" s="142"/>
      <c r="BF112" s="27"/>
      <c r="BG112" s="124">
        <f t="shared" si="18"/>
        <v>0</v>
      </c>
      <c r="BH112" s="142"/>
      <c r="BI112" s="27"/>
      <c r="BJ112" s="124">
        <f t="shared" si="19"/>
        <v>0</v>
      </c>
      <c r="BK112" s="142"/>
      <c r="BL112" s="27"/>
      <c r="BM112" s="124">
        <f t="shared" si="20"/>
        <v>0</v>
      </c>
      <c r="BN112" s="142"/>
      <c r="BO112" s="27"/>
      <c r="BP112" s="124">
        <f t="shared" si="21"/>
        <v>0</v>
      </c>
      <c r="BQ112" s="124"/>
      <c r="BR112" s="124"/>
      <c r="BS112" s="124">
        <f t="shared" si="22"/>
        <v>0</v>
      </c>
      <c r="BT112" s="125">
        <f t="shared" si="14"/>
        <v>0</v>
      </c>
      <c r="BU112" s="136">
        <f t="shared" si="15"/>
        <v>0</v>
      </c>
      <c r="BV112" s="33"/>
      <c r="BW112" s="34"/>
      <c r="BX112" s="44"/>
      <c r="BY112" s="2"/>
      <c r="BZ112" s="2"/>
      <c r="CA112" s="2"/>
      <c r="CB112" s="2"/>
      <c r="CC112" s="3"/>
      <c r="CD112" s="2"/>
      <c r="CE112" s="3"/>
      <c r="CF112" s="3"/>
      <c r="CG112" s="3"/>
      <c r="CH112" s="3"/>
      <c r="CI112" s="3"/>
      <c r="CJ112" s="41"/>
      <c r="CK112" s="40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41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29"/>
      <c r="FF112"/>
      <c r="FG112"/>
    </row>
    <row r="113" spans="1:163" x14ac:dyDescent="0.25">
      <c r="A113" s="3"/>
      <c r="B113" s="114"/>
      <c r="C113" s="116"/>
      <c r="D113" s="49"/>
      <c r="E113" s="49"/>
      <c r="F113" s="50"/>
      <c r="G113" s="49"/>
      <c r="H113" s="49"/>
      <c r="I113" s="49"/>
      <c r="J113" s="49"/>
      <c r="K113" s="50"/>
      <c r="L113" s="121"/>
      <c r="M113" s="119"/>
      <c r="N113" s="3"/>
      <c r="O113" s="5"/>
      <c r="P113" s="6"/>
      <c r="Q113" s="109"/>
      <c r="R113" s="38"/>
      <c r="S113" s="122"/>
      <c r="T113" s="122"/>
      <c r="U113" s="122"/>
      <c r="V113" s="122"/>
      <c r="W113" s="123"/>
      <c r="X113" s="15"/>
      <c r="Y113" s="7"/>
      <c r="Z113" s="7"/>
      <c r="AA113" s="7"/>
      <c r="AB113" s="7"/>
      <c r="AC113" s="7"/>
      <c r="AD113" s="7"/>
      <c r="AE113" s="7"/>
      <c r="AF113" s="7"/>
      <c r="AG113" s="7"/>
      <c r="AH113" s="12"/>
      <c r="AI113" s="15"/>
      <c r="AJ113" s="7"/>
      <c r="AK113" s="7"/>
      <c r="AL113" s="7"/>
      <c r="AM113" s="7"/>
      <c r="AN113" s="7"/>
      <c r="AO113" s="7"/>
      <c r="AP113" s="12"/>
      <c r="AQ113" s="19"/>
      <c r="AR113" s="8"/>
      <c r="AS113" s="8"/>
      <c r="AT113" s="8"/>
      <c r="AU113" s="8"/>
      <c r="AV113" s="8"/>
      <c r="AW113" s="8"/>
      <c r="AX113" s="8"/>
      <c r="AY113" s="8"/>
      <c r="AZ113" s="8"/>
      <c r="BA113" s="46">
        <f t="shared" si="23"/>
        <v>0</v>
      </c>
      <c r="BB113" s="31"/>
      <c r="BC113" s="25"/>
      <c r="BD113" s="124">
        <f t="shared" si="17"/>
        <v>0</v>
      </c>
      <c r="BE113" s="142"/>
      <c r="BF113" s="27"/>
      <c r="BG113" s="124">
        <f t="shared" si="18"/>
        <v>0</v>
      </c>
      <c r="BH113" s="142"/>
      <c r="BI113" s="27"/>
      <c r="BJ113" s="124">
        <f t="shared" si="19"/>
        <v>0</v>
      </c>
      <c r="BK113" s="142"/>
      <c r="BL113" s="27"/>
      <c r="BM113" s="124">
        <f t="shared" si="20"/>
        <v>0</v>
      </c>
      <c r="BN113" s="142"/>
      <c r="BO113" s="27"/>
      <c r="BP113" s="124">
        <f t="shared" si="21"/>
        <v>0</v>
      </c>
      <c r="BQ113" s="124"/>
      <c r="BR113" s="124"/>
      <c r="BS113" s="124">
        <f t="shared" si="22"/>
        <v>0</v>
      </c>
      <c r="BT113" s="125">
        <f t="shared" si="14"/>
        <v>0</v>
      </c>
      <c r="BU113" s="136">
        <f t="shared" si="15"/>
        <v>0</v>
      </c>
      <c r="BV113" s="33"/>
      <c r="BW113" s="34"/>
      <c r="BX113" s="44"/>
      <c r="BY113" s="2"/>
      <c r="BZ113" s="2"/>
      <c r="CA113" s="2"/>
      <c r="CB113" s="2"/>
      <c r="CC113" s="3"/>
      <c r="CD113" s="2"/>
      <c r="CE113" s="3"/>
      <c r="CF113" s="3"/>
      <c r="CG113" s="3"/>
      <c r="CH113" s="3"/>
      <c r="CI113" s="3"/>
      <c r="CJ113" s="41"/>
      <c r="CK113" s="40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41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29"/>
      <c r="FF113"/>
      <c r="FG113"/>
    </row>
    <row r="114" spans="1:163" x14ac:dyDescent="0.25">
      <c r="A114" s="3"/>
      <c r="B114" s="114"/>
      <c r="C114" s="116"/>
      <c r="D114" s="49"/>
      <c r="E114" s="49"/>
      <c r="F114" s="50"/>
      <c r="G114" s="49"/>
      <c r="H114" s="49"/>
      <c r="I114" s="49"/>
      <c r="J114" s="49"/>
      <c r="K114" s="50"/>
      <c r="L114" s="121"/>
      <c r="M114" s="119"/>
      <c r="N114" s="3"/>
      <c r="O114" s="5"/>
      <c r="P114" s="6"/>
      <c r="Q114" s="109"/>
      <c r="R114" s="38"/>
      <c r="S114" s="122"/>
      <c r="T114" s="122"/>
      <c r="U114" s="122"/>
      <c r="V114" s="122"/>
      <c r="W114" s="123"/>
      <c r="X114" s="15"/>
      <c r="Y114" s="7"/>
      <c r="Z114" s="7"/>
      <c r="AA114" s="7"/>
      <c r="AB114" s="7"/>
      <c r="AC114" s="7"/>
      <c r="AD114" s="7"/>
      <c r="AE114" s="7"/>
      <c r="AF114" s="7"/>
      <c r="AG114" s="7"/>
      <c r="AH114" s="12"/>
      <c r="AI114" s="15"/>
      <c r="AJ114" s="7"/>
      <c r="AK114" s="7"/>
      <c r="AL114" s="7"/>
      <c r="AM114" s="7"/>
      <c r="AN114" s="7"/>
      <c r="AO114" s="7"/>
      <c r="AP114" s="12"/>
      <c r="AQ114" s="19"/>
      <c r="AR114" s="8"/>
      <c r="AS114" s="8"/>
      <c r="AT114" s="8"/>
      <c r="AU114" s="8"/>
      <c r="AV114" s="8"/>
      <c r="AW114" s="8"/>
      <c r="AX114" s="8"/>
      <c r="AY114" s="8"/>
      <c r="AZ114" s="8"/>
      <c r="BA114" s="46">
        <f t="shared" si="23"/>
        <v>0</v>
      </c>
      <c r="BB114" s="31"/>
      <c r="BC114" s="25"/>
      <c r="BD114" s="124">
        <f t="shared" si="17"/>
        <v>0</v>
      </c>
      <c r="BE114" s="142"/>
      <c r="BF114" s="27"/>
      <c r="BG114" s="124">
        <f t="shared" si="18"/>
        <v>0</v>
      </c>
      <c r="BH114" s="142"/>
      <c r="BI114" s="27"/>
      <c r="BJ114" s="124">
        <f t="shared" si="19"/>
        <v>0</v>
      </c>
      <c r="BK114" s="142"/>
      <c r="BL114" s="27"/>
      <c r="BM114" s="124">
        <f t="shared" si="20"/>
        <v>0</v>
      </c>
      <c r="BN114" s="142"/>
      <c r="BO114" s="27"/>
      <c r="BP114" s="124">
        <f t="shared" si="21"/>
        <v>0</v>
      </c>
      <c r="BQ114" s="124"/>
      <c r="BR114" s="124"/>
      <c r="BS114" s="124">
        <f t="shared" si="22"/>
        <v>0</v>
      </c>
      <c r="BT114" s="125">
        <f t="shared" si="14"/>
        <v>0</v>
      </c>
      <c r="BU114" s="136">
        <f t="shared" si="15"/>
        <v>0</v>
      </c>
      <c r="BV114" s="33"/>
      <c r="BW114" s="34"/>
      <c r="BX114" s="44"/>
      <c r="BY114" s="2"/>
      <c r="BZ114" s="2"/>
      <c r="CA114" s="2"/>
      <c r="CB114" s="2"/>
      <c r="CC114" s="3"/>
      <c r="CD114" s="2"/>
      <c r="CE114" s="3"/>
      <c r="CF114" s="3"/>
      <c r="CG114" s="3"/>
      <c r="CH114" s="3"/>
      <c r="CI114" s="3"/>
      <c r="CJ114" s="41"/>
      <c r="CK114" s="40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41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29"/>
      <c r="FF114"/>
      <c r="FG114"/>
    </row>
    <row r="115" spans="1:163" x14ac:dyDescent="0.25">
      <c r="A115" s="3"/>
      <c r="B115" s="114"/>
      <c r="C115" s="116"/>
      <c r="D115" s="49"/>
      <c r="E115" s="49"/>
      <c r="F115" s="50"/>
      <c r="G115" s="49"/>
      <c r="H115" s="49"/>
      <c r="I115" s="49"/>
      <c r="J115" s="49"/>
      <c r="K115" s="50"/>
      <c r="L115" s="121"/>
      <c r="M115" s="119"/>
      <c r="N115" s="3"/>
      <c r="O115" s="5"/>
      <c r="P115" s="6"/>
      <c r="Q115" s="109"/>
      <c r="R115" s="38"/>
      <c r="S115" s="122"/>
      <c r="T115" s="122"/>
      <c r="U115" s="122"/>
      <c r="V115" s="122"/>
      <c r="W115" s="123"/>
      <c r="X115" s="15"/>
      <c r="Y115" s="7"/>
      <c r="Z115" s="7"/>
      <c r="AA115" s="7"/>
      <c r="AB115" s="7"/>
      <c r="AC115" s="7"/>
      <c r="AD115" s="7"/>
      <c r="AE115" s="7"/>
      <c r="AF115" s="7"/>
      <c r="AG115" s="7"/>
      <c r="AH115" s="12"/>
      <c r="AI115" s="15"/>
      <c r="AJ115" s="7"/>
      <c r="AK115" s="7"/>
      <c r="AL115" s="7"/>
      <c r="AM115" s="7"/>
      <c r="AN115" s="7"/>
      <c r="AO115" s="7"/>
      <c r="AP115" s="12"/>
      <c r="AQ115" s="19"/>
      <c r="AR115" s="8"/>
      <c r="AS115" s="8"/>
      <c r="AT115" s="8"/>
      <c r="AU115" s="8"/>
      <c r="AV115" s="8"/>
      <c r="AW115" s="8"/>
      <c r="AX115" s="8"/>
      <c r="AY115" s="8"/>
      <c r="AZ115" s="8"/>
      <c r="BA115" s="46">
        <f t="shared" si="23"/>
        <v>0</v>
      </c>
      <c r="BB115" s="31"/>
      <c r="BC115" s="25"/>
      <c r="BD115" s="124">
        <f t="shared" si="17"/>
        <v>0</v>
      </c>
      <c r="BE115" s="142"/>
      <c r="BF115" s="27"/>
      <c r="BG115" s="124">
        <f t="shared" si="18"/>
        <v>0</v>
      </c>
      <c r="BH115" s="142"/>
      <c r="BI115" s="27"/>
      <c r="BJ115" s="124">
        <f t="shared" si="19"/>
        <v>0</v>
      </c>
      <c r="BK115" s="142"/>
      <c r="BL115" s="27"/>
      <c r="BM115" s="124">
        <f t="shared" si="20"/>
        <v>0</v>
      </c>
      <c r="BN115" s="142"/>
      <c r="BO115" s="27"/>
      <c r="BP115" s="124">
        <f t="shared" si="21"/>
        <v>0</v>
      </c>
      <c r="BQ115" s="124"/>
      <c r="BR115" s="124"/>
      <c r="BS115" s="124">
        <f t="shared" si="22"/>
        <v>0</v>
      </c>
      <c r="BT115" s="125">
        <f t="shared" ref="BT115:BT146" si="24">(BD115+BG115+BJ115+BM115+BP115+BS115)</f>
        <v>0</v>
      </c>
      <c r="BU115" s="136">
        <f t="shared" ref="BU115:BU146" si="25">IFERROR(BA115+BT115," ")</f>
        <v>0</v>
      </c>
      <c r="BV115" s="33"/>
      <c r="BW115" s="34"/>
      <c r="BX115" s="44"/>
      <c r="BY115" s="2"/>
      <c r="BZ115" s="2"/>
      <c r="CA115" s="2"/>
      <c r="CB115" s="2"/>
      <c r="CC115" s="3"/>
      <c r="CD115" s="2"/>
      <c r="CE115" s="3"/>
      <c r="CF115" s="3"/>
      <c r="CG115" s="3"/>
      <c r="CH115" s="3"/>
      <c r="CI115" s="3"/>
      <c r="CJ115" s="41"/>
      <c r="CK115" s="40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41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29"/>
      <c r="FF115"/>
      <c r="FG115"/>
    </row>
    <row r="116" spans="1:163" x14ac:dyDescent="0.25">
      <c r="A116" s="3"/>
      <c r="B116" s="114"/>
      <c r="C116" s="116"/>
      <c r="D116" s="49"/>
      <c r="E116" s="49"/>
      <c r="F116" s="50"/>
      <c r="G116" s="49"/>
      <c r="H116" s="49"/>
      <c r="I116" s="49"/>
      <c r="J116" s="49"/>
      <c r="K116" s="50"/>
      <c r="L116" s="121"/>
      <c r="M116" s="119"/>
      <c r="N116" s="3"/>
      <c r="O116" s="5"/>
      <c r="P116" s="6"/>
      <c r="Q116" s="109"/>
      <c r="R116" s="38"/>
      <c r="S116" s="122"/>
      <c r="T116" s="122"/>
      <c r="U116" s="122"/>
      <c r="V116" s="122"/>
      <c r="W116" s="123"/>
      <c r="X116" s="15"/>
      <c r="Y116" s="7"/>
      <c r="Z116" s="7"/>
      <c r="AA116" s="7"/>
      <c r="AB116" s="7"/>
      <c r="AC116" s="7"/>
      <c r="AD116" s="7"/>
      <c r="AE116" s="7"/>
      <c r="AF116" s="7"/>
      <c r="AG116" s="7"/>
      <c r="AH116" s="12"/>
      <c r="AI116" s="15"/>
      <c r="AJ116" s="7"/>
      <c r="AK116" s="7"/>
      <c r="AL116" s="7"/>
      <c r="AM116" s="7"/>
      <c r="AN116" s="7"/>
      <c r="AO116" s="7"/>
      <c r="AP116" s="12"/>
      <c r="AQ116" s="19"/>
      <c r="AR116" s="8"/>
      <c r="AS116" s="8"/>
      <c r="AT116" s="8"/>
      <c r="AU116" s="8"/>
      <c r="AV116" s="8"/>
      <c r="AW116" s="8"/>
      <c r="AX116" s="8"/>
      <c r="AY116" s="8"/>
      <c r="AZ116" s="8"/>
      <c r="BA116" s="46">
        <f t="shared" si="23"/>
        <v>0</v>
      </c>
      <c r="BB116" s="31"/>
      <c r="BC116" s="25"/>
      <c r="BD116" s="124">
        <f t="shared" si="17"/>
        <v>0</v>
      </c>
      <c r="BE116" s="142"/>
      <c r="BF116" s="27"/>
      <c r="BG116" s="124">
        <f t="shared" si="18"/>
        <v>0</v>
      </c>
      <c r="BH116" s="142"/>
      <c r="BI116" s="27"/>
      <c r="BJ116" s="124">
        <f t="shared" si="19"/>
        <v>0</v>
      </c>
      <c r="BK116" s="142"/>
      <c r="BL116" s="27"/>
      <c r="BM116" s="124">
        <f t="shared" si="20"/>
        <v>0</v>
      </c>
      <c r="BN116" s="142"/>
      <c r="BO116" s="27"/>
      <c r="BP116" s="124">
        <f t="shared" si="21"/>
        <v>0</v>
      </c>
      <c r="BQ116" s="124"/>
      <c r="BR116" s="124"/>
      <c r="BS116" s="124">
        <f t="shared" si="22"/>
        <v>0</v>
      </c>
      <c r="BT116" s="125">
        <f t="shared" si="24"/>
        <v>0</v>
      </c>
      <c r="BU116" s="136">
        <f t="shared" si="25"/>
        <v>0</v>
      </c>
      <c r="BV116" s="33"/>
      <c r="BW116" s="34"/>
      <c r="BX116" s="44"/>
      <c r="BY116" s="2"/>
      <c r="BZ116" s="2"/>
      <c r="CA116" s="2"/>
      <c r="CB116" s="2"/>
      <c r="CC116" s="3"/>
      <c r="CD116" s="2"/>
      <c r="CE116" s="3"/>
      <c r="CF116" s="3"/>
      <c r="CG116" s="3"/>
      <c r="CH116" s="3"/>
      <c r="CI116" s="3"/>
      <c r="CJ116" s="41"/>
      <c r="CK116" s="40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41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29"/>
      <c r="FF116"/>
      <c r="FG116"/>
    </row>
    <row r="117" spans="1:163" x14ac:dyDescent="0.25">
      <c r="A117" s="3"/>
      <c r="B117" s="114"/>
      <c r="C117" s="116"/>
      <c r="D117" s="49"/>
      <c r="E117" s="49"/>
      <c r="F117" s="50"/>
      <c r="G117" s="49"/>
      <c r="H117" s="49"/>
      <c r="I117" s="49"/>
      <c r="J117" s="49"/>
      <c r="K117" s="50"/>
      <c r="L117" s="121"/>
      <c r="M117" s="119"/>
      <c r="N117" s="3"/>
      <c r="O117" s="5"/>
      <c r="P117" s="6"/>
      <c r="Q117" s="109"/>
      <c r="R117" s="38"/>
      <c r="S117" s="122"/>
      <c r="T117" s="122"/>
      <c r="U117" s="122"/>
      <c r="V117" s="122"/>
      <c r="W117" s="123"/>
      <c r="X117" s="15"/>
      <c r="Y117" s="7"/>
      <c r="Z117" s="7"/>
      <c r="AA117" s="7"/>
      <c r="AB117" s="7"/>
      <c r="AC117" s="7"/>
      <c r="AD117" s="7"/>
      <c r="AE117" s="7"/>
      <c r="AF117" s="7"/>
      <c r="AG117" s="7"/>
      <c r="AH117" s="12"/>
      <c r="AI117" s="15"/>
      <c r="AJ117" s="7"/>
      <c r="AK117" s="7"/>
      <c r="AL117" s="7"/>
      <c r="AM117" s="7"/>
      <c r="AN117" s="7"/>
      <c r="AO117" s="7"/>
      <c r="AP117" s="12"/>
      <c r="AQ117" s="19"/>
      <c r="AR117" s="8"/>
      <c r="AS117" s="8"/>
      <c r="AT117" s="8"/>
      <c r="AU117" s="8"/>
      <c r="AV117" s="8"/>
      <c r="AW117" s="8"/>
      <c r="AX117" s="8"/>
      <c r="AY117" s="8"/>
      <c r="AZ117" s="8"/>
      <c r="BA117" s="46">
        <f t="shared" si="23"/>
        <v>0</v>
      </c>
      <c r="BB117" s="31"/>
      <c r="BC117" s="25"/>
      <c r="BD117" s="124">
        <f t="shared" si="17"/>
        <v>0</v>
      </c>
      <c r="BE117" s="142"/>
      <c r="BF117" s="27"/>
      <c r="BG117" s="124">
        <f t="shared" si="18"/>
        <v>0</v>
      </c>
      <c r="BH117" s="142"/>
      <c r="BI117" s="27"/>
      <c r="BJ117" s="124">
        <f t="shared" si="19"/>
        <v>0</v>
      </c>
      <c r="BK117" s="142"/>
      <c r="BL117" s="27"/>
      <c r="BM117" s="124">
        <f t="shared" si="20"/>
        <v>0</v>
      </c>
      <c r="BN117" s="142"/>
      <c r="BO117" s="27"/>
      <c r="BP117" s="124">
        <f t="shared" si="21"/>
        <v>0</v>
      </c>
      <c r="BQ117" s="124"/>
      <c r="BR117" s="124"/>
      <c r="BS117" s="124">
        <f t="shared" si="22"/>
        <v>0</v>
      </c>
      <c r="BT117" s="125">
        <f t="shared" si="24"/>
        <v>0</v>
      </c>
      <c r="BU117" s="136">
        <f t="shared" si="25"/>
        <v>0</v>
      </c>
      <c r="BV117" s="33"/>
      <c r="BW117" s="34"/>
      <c r="BX117" s="44"/>
      <c r="BY117" s="2"/>
      <c r="BZ117" s="2"/>
      <c r="CA117" s="2"/>
      <c r="CB117" s="2"/>
      <c r="CC117" s="3"/>
      <c r="CD117" s="2"/>
      <c r="CE117" s="3"/>
      <c r="CF117" s="3"/>
      <c r="CG117" s="3"/>
      <c r="CH117" s="3"/>
      <c r="CI117" s="3"/>
      <c r="CJ117" s="41"/>
      <c r="CK117" s="40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41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29"/>
      <c r="FF117"/>
      <c r="FG117"/>
    </row>
    <row r="118" spans="1:163" x14ac:dyDescent="0.25">
      <c r="A118" s="3"/>
      <c r="B118" s="114"/>
      <c r="C118" s="116"/>
      <c r="D118" s="49"/>
      <c r="E118" s="49"/>
      <c r="F118" s="50"/>
      <c r="G118" s="49"/>
      <c r="H118" s="49"/>
      <c r="I118" s="49"/>
      <c r="J118" s="49"/>
      <c r="K118" s="50"/>
      <c r="L118" s="121"/>
      <c r="M118" s="119"/>
      <c r="N118" s="3"/>
      <c r="O118" s="5"/>
      <c r="P118" s="6"/>
      <c r="Q118" s="109"/>
      <c r="R118" s="38"/>
      <c r="S118" s="122"/>
      <c r="T118" s="122"/>
      <c r="U118" s="122"/>
      <c r="V118" s="122"/>
      <c r="W118" s="123"/>
      <c r="X118" s="15"/>
      <c r="Y118" s="7"/>
      <c r="Z118" s="7"/>
      <c r="AA118" s="7"/>
      <c r="AB118" s="7"/>
      <c r="AC118" s="7"/>
      <c r="AD118" s="7"/>
      <c r="AE118" s="7"/>
      <c r="AF118" s="7"/>
      <c r="AG118" s="7"/>
      <c r="AH118" s="12"/>
      <c r="AI118" s="15"/>
      <c r="AJ118" s="7"/>
      <c r="AK118" s="7"/>
      <c r="AL118" s="7"/>
      <c r="AM118" s="7"/>
      <c r="AN118" s="7"/>
      <c r="AO118" s="7"/>
      <c r="AP118" s="12"/>
      <c r="AQ118" s="19"/>
      <c r="AR118" s="8"/>
      <c r="AS118" s="8"/>
      <c r="AT118" s="8"/>
      <c r="AU118" s="8"/>
      <c r="AV118" s="8"/>
      <c r="AW118" s="8"/>
      <c r="AX118" s="8"/>
      <c r="AY118" s="8"/>
      <c r="AZ118" s="8"/>
      <c r="BA118" s="46">
        <f t="shared" si="23"/>
        <v>0</v>
      </c>
      <c r="BB118" s="31"/>
      <c r="BC118" s="25"/>
      <c r="BD118" s="124">
        <f t="shared" si="17"/>
        <v>0</v>
      </c>
      <c r="BE118" s="142"/>
      <c r="BF118" s="27"/>
      <c r="BG118" s="124">
        <f t="shared" si="18"/>
        <v>0</v>
      </c>
      <c r="BH118" s="142"/>
      <c r="BI118" s="27"/>
      <c r="BJ118" s="124">
        <f t="shared" si="19"/>
        <v>0</v>
      </c>
      <c r="BK118" s="142"/>
      <c r="BL118" s="27"/>
      <c r="BM118" s="124">
        <f t="shared" si="20"/>
        <v>0</v>
      </c>
      <c r="BN118" s="142"/>
      <c r="BO118" s="27"/>
      <c r="BP118" s="124">
        <f t="shared" si="21"/>
        <v>0</v>
      </c>
      <c r="BQ118" s="124"/>
      <c r="BR118" s="124"/>
      <c r="BS118" s="124">
        <f t="shared" si="22"/>
        <v>0</v>
      </c>
      <c r="BT118" s="125">
        <f t="shared" si="24"/>
        <v>0</v>
      </c>
      <c r="BU118" s="136">
        <f t="shared" si="25"/>
        <v>0</v>
      </c>
      <c r="BV118" s="33"/>
      <c r="BW118" s="34"/>
      <c r="BX118" s="44"/>
      <c r="BY118" s="2"/>
      <c r="BZ118" s="2"/>
      <c r="CA118" s="2"/>
      <c r="CB118" s="2"/>
      <c r="CC118" s="3"/>
      <c r="CD118" s="2"/>
      <c r="CE118" s="3"/>
      <c r="CF118" s="3"/>
      <c r="CG118" s="3"/>
      <c r="CH118" s="3"/>
      <c r="CI118" s="3"/>
      <c r="CJ118" s="41"/>
      <c r="CK118" s="40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41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29"/>
      <c r="FF118"/>
      <c r="FG118"/>
    </row>
    <row r="119" spans="1:163" ht="15.75" thickBot="1" x14ac:dyDescent="0.3">
      <c r="A119" s="3"/>
      <c r="B119" s="114"/>
      <c r="C119" s="117"/>
      <c r="D119" s="118"/>
      <c r="E119" s="49"/>
      <c r="F119" s="50"/>
      <c r="G119" s="49"/>
      <c r="H119" s="49"/>
      <c r="I119" s="49"/>
      <c r="J119" s="49"/>
      <c r="K119" s="50"/>
      <c r="L119" s="121"/>
      <c r="M119" s="120"/>
      <c r="N119" s="24"/>
      <c r="O119" s="110"/>
      <c r="P119" s="111"/>
      <c r="Q119" s="112"/>
      <c r="R119" s="39"/>
      <c r="S119" s="122"/>
      <c r="T119" s="122"/>
      <c r="U119" s="122"/>
      <c r="V119" s="122"/>
      <c r="W119" s="123"/>
      <c r="X119" s="16"/>
      <c r="Y119" s="13"/>
      <c r="Z119" s="13"/>
      <c r="AA119" s="13"/>
      <c r="AB119" s="13"/>
      <c r="AC119" s="13"/>
      <c r="AD119" s="13"/>
      <c r="AE119" s="13"/>
      <c r="AF119" s="13"/>
      <c r="AG119" s="13"/>
      <c r="AH119" s="14"/>
      <c r="AI119" s="16"/>
      <c r="AJ119" s="13"/>
      <c r="AK119" s="13"/>
      <c r="AL119" s="13"/>
      <c r="AM119" s="13"/>
      <c r="AN119" s="13"/>
      <c r="AO119" s="13"/>
      <c r="AP119" s="14"/>
      <c r="AQ119" s="20"/>
      <c r="AR119" s="21"/>
      <c r="AS119" s="21"/>
      <c r="AT119" s="21"/>
      <c r="AU119" s="21"/>
      <c r="AV119" s="21"/>
      <c r="AW119" s="21"/>
      <c r="AX119" s="21"/>
      <c r="AY119" s="21"/>
      <c r="AZ119" s="21"/>
      <c r="BA119" s="47">
        <f>SUM(AQ119:AZ119)</f>
        <v>0</v>
      </c>
      <c r="BB119" s="32"/>
      <c r="BC119" s="26"/>
      <c r="BD119" s="134">
        <f t="shared" si="17"/>
        <v>0</v>
      </c>
      <c r="BE119" s="143"/>
      <c r="BF119" s="28"/>
      <c r="BG119" s="134">
        <f t="shared" si="18"/>
        <v>0</v>
      </c>
      <c r="BH119" s="143"/>
      <c r="BI119" s="28"/>
      <c r="BJ119" s="134">
        <f t="shared" si="19"/>
        <v>0</v>
      </c>
      <c r="BK119" s="143"/>
      <c r="BL119" s="28"/>
      <c r="BM119" s="134">
        <f t="shared" si="20"/>
        <v>0</v>
      </c>
      <c r="BN119" s="143"/>
      <c r="BO119" s="28"/>
      <c r="BP119" s="134">
        <f t="shared" si="21"/>
        <v>0</v>
      </c>
      <c r="BQ119" s="134"/>
      <c r="BR119" s="134"/>
      <c r="BS119" s="124">
        <f t="shared" si="22"/>
        <v>0</v>
      </c>
      <c r="BT119" s="135">
        <f t="shared" si="24"/>
        <v>0</v>
      </c>
      <c r="BU119" s="139">
        <f t="shared" si="25"/>
        <v>0</v>
      </c>
      <c r="BV119" s="35"/>
      <c r="BW119" s="36"/>
      <c r="BX119" s="45"/>
      <c r="BY119" s="23"/>
      <c r="BZ119" s="23"/>
      <c r="CA119" s="23"/>
      <c r="CB119" s="23"/>
      <c r="CC119" s="24"/>
      <c r="CD119" s="23"/>
      <c r="CE119" s="24"/>
      <c r="CF119" s="24"/>
      <c r="CG119" s="24"/>
      <c r="CH119" s="24"/>
      <c r="CI119" s="24"/>
      <c r="CJ119" s="43"/>
      <c r="CK119" s="42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43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30"/>
      <c r="FF119"/>
      <c r="FG119"/>
    </row>
    <row r="120" spans="1:163" s="58" customFormat="1" ht="12.75" customHeight="1" x14ac:dyDescent="0.25">
      <c r="A120" s="58" t="s">
        <v>122</v>
      </c>
      <c r="B120" s="58" t="s">
        <v>122</v>
      </c>
      <c r="C120" s="58" t="s">
        <v>122</v>
      </c>
      <c r="D120" s="58" t="s">
        <v>122</v>
      </c>
      <c r="E120" s="58" t="s">
        <v>122</v>
      </c>
      <c r="F120" s="58" t="s">
        <v>122</v>
      </c>
      <c r="G120" s="58" t="s">
        <v>122</v>
      </c>
      <c r="H120" s="58" t="s">
        <v>122</v>
      </c>
      <c r="I120" s="58" t="s">
        <v>122</v>
      </c>
      <c r="J120" s="58" t="s">
        <v>122</v>
      </c>
      <c r="K120" s="58" t="s">
        <v>122</v>
      </c>
      <c r="L120" s="58" t="s">
        <v>122</v>
      </c>
      <c r="M120" s="58" t="s">
        <v>122</v>
      </c>
      <c r="N120" s="58" t="s">
        <v>122</v>
      </c>
      <c r="O120" s="58" t="s">
        <v>122</v>
      </c>
      <c r="P120" s="58" t="s">
        <v>122</v>
      </c>
      <c r="Q120" s="58" t="s">
        <v>122</v>
      </c>
      <c r="R120" s="58" t="s">
        <v>122</v>
      </c>
      <c r="S120" s="58" t="s">
        <v>122</v>
      </c>
      <c r="T120" s="58" t="s">
        <v>122</v>
      </c>
      <c r="U120" s="58" t="s">
        <v>122</v>
      </c>
      <c r="V120" s="58" t="s">
        <v>122</v>
      </c>
      <c r="W120" s="58" t="s">
        <v>122</v>
      </c>
      <c r="X120" s="58" t="s">
        <v>122</v>
      </c>
      <c r="Y120" s="58" t="s">
        <v>122</v>
      </c>
      <c r="AA120" s="58" t="s">
        <v>122</v>
      </c>
      <c r="AB120" s="58" t="s">
        <v>122</v>
      </c>
      <c r="AC120" s="58" t="s">
        <v>122</v>
      </c>
      <c r="AD120" s="58" t="s">
        <v>122</v>
      </c>
      <c r="AE120" s="58" t="s">
        <v>122</v>
      </c>
      <c r="AF120" s="58" t="s">
        <v>122</v>
      </c>
      <c r="AG120" s="58" t="s">
        <v>122</v>
      </c>
      <c r="AH120" s="58" t="s">
        <v>122</v>
      </c>
      <c r="AI120" s="58" t="s">
        <v>122</v>
      </c>
      <c r="AJ120" s="58" t="s">
        <v>122</v>
      </c>
      <c r="AK120" s="58" t="s">
        <v>122</v>
      </c>
      <c r="AL120" s="58" t="s">
        <v>122</v>
      </c>
      <c r="AM120" s="58" t="s">
        <v>122</v>
      </c>
      <c r="AN120" s="58" t="s">
        <v>122</v>
      </c>
      <c r="AO120" s="58" t="s">
        <v>122</v>
      </c>
      <c r="AP120" s="58" t="s">
        <v>122</v>
      </c>
      <c r="AQ120" s="58" t="s">
        <v>122</v>
      </c>
      <c r="AR120" s="58" t="s">
        <v>122</v>
      </c>
      <c r="AS120" s="58" t="s">
        <v>122</v>
      </c>
      <c r="AT120" s="58" t="s">
        <v>122</v>
      </c>
      <c r="AU120" s="58" t="s">
        <v>122</v>
      </c>
      <c r="AV120" s="58" t="s">
        <v>122</v>
      </c>
      <c r="AW120" s="58" t="s">
        <v>122</v>
      </c>
      <c r="AX120" s="58" t="s">
        <v>122</v>
      </c>
      <c r="AY120" s="58" t="s">
        <v>122</v>
      </c>
      <c r="AZ120" s="58" t="s">
        <v>122</v>
      </c>
      <c r="BA120" s="58" t="s">
        <v>122</v>
      </c>
      <c r="BB120" s="58" t="s">
        <v>122</v>
      </c>
      <c r="BC120" s="58" t="s">
        <v>122</v>
      </c>
      <c r="BD120" s="58" t="s">
        <v>122</v>
      </c>
      <c r="BE120" s="58" t="s">
        <v>122</v>
      </c>
      <c r="BF120" s="58" t="s">
        <v>122</v>
      </c>
      <c r="BG120" s="58" t="s">
        <v>122</v>
      </c>
      <c r="BH120" s="58" t="s">
        <v>122</v>
      </c>
      <c r="BI120" s="58" t="s">
        <v>122</v>
      </c>
      <c r="BJ120" s="58" t="s">
        <v>122</v>
      </c>
      <c r="BK120" s="58" t="s">
        <v>122</v>
      </c>
      <c r="BL120" s="58" t="s">
        <v>122</v>
      </c>
      <c r="BM120" s="58" t="s">
        <v>122</v>
      </c>
      <c r="BN120" s="58" t="s">
        <v>122</v>
      </c>
      <c r="BO120" s="58" t="s">
        <v>122</v>
      </c>
      <c r="BP120" s="58" t="s">
        <v>122</v>
      </c>
      <c r="BS120" s="58" t="s">
        <v>122</v>
      </c>
      <c r="BT120" s="58" t="s">
        <v>122</v>
      </c>
      <c r="BU120" s="58" t="s">
        <v>122</v>
      </c>
      <c r="BV120" s="58" t="s">
        <v>122</v>
      </c>
      <c r="BW120" s="58" t="s">
        <v>122</v>
      </c>
      <c r="BX120" s="58" t="s">
        <v>122</v>
      </c>
      <c r="BY120" s="58" t="s">
        <v>122</v>
      </c>
      <c r="BZ120" s="58" t="s">
        <v>122</v>
      </c>
      <c r="CA120" s="58" t="s">
        <v>122</v>
      </c>
      <c r="CB120" s="58" t="s">
        <v>122</v>
      </c>
      <c r="CC120" s="58" t="s">
        <v>122</v>
      </c>
      <c r="CD120" s="58" t="s">
        <v>122</v>
      </c>
      <c r="CE120" s="58" t="s">
        <v>122</v>
      </c>
      <c r="CF120" s="58" t="s">
        <v>122</v>
      </c>
      <c r="CG120" s="58" t="s">
        <v>122</v>
      </c>
      <c r="CH120" s="58" t="s">
        <v>122</v>
      </c>
      <c r="CI120" s="58" t="s">
        <v>122</v>
      </c>
      <c r="CJ120" s="58" t="s">
        <v>122</v>
      </c>
      <c r="CK120" s="58" t="s">
        <v>122</v>
      </c>
      <c r="CL120" s="58" t="s">
        <v>122</v>
      </c>
      <c r="CM120" s="58" t="s">
        <v>122</v>
      </c>
      <c r="CN120" s="58" t="s">
        <v>122</v>
      </c>
      <c r="CO120" s="58" t="s">
        <v>122</v>
      </c>
      <c r="CP120" s="58" t="s">
        <v>122</v>
      </c>
      <c r="CQ120" s="58" t="s">
        <v>122</v>
      </c>
      <c r="CR120" s="58" t="s">
        <v>122</v>
      </c>
      <c r="CS120" s="58" t="s">
        <v>122</v>
      </c>
      <c r="CT120" s="58" t="s">
        <v>122</v>
      </c>
      <c r="CU120" s="58" t="s">
        <v>122</v>
      </c>
      <c r="CV120" s="58" t="s">
        <v>122</v>
      </c>
      <c r="CW120" s="58" t="s">
        <v>122</v>
      </c>
      <c r="CX120" s="58" t="s">
        <v>122</v>
      </c>
      <c r="CY120" s="58" t="s">
        <v>122</v>
      </c>
      <c r="CZ120" s="58" t="s">
        <v>122</v>
      </c>
      <c r="DA120" s="58" t="s">
        <v>122</v>
      </c>
      <c r="DB120" s="58" t="s">
        <v>122</v>
      </c>
      <c r="DC120" s="58" t="s">
        <v>122</v>
      </c>
      <c r="DD120" s="58" t="s">
        <v>122</v>
      </c>
      <c r="DE120" s="58" t="s">
        <v>122</v>
      </c>
      <c r="DF120" s="58" t="s">
        <v>122</v>
      </c>
      <c r="DG120" s="58" t="s">
        <v>122</v>
      </c>
      <c r="DH120" s="58" t="s">
        <v>122</v>
      </c>
      <c r="DI120" s="58" t="s">
        <v>122</v>
      </c>
      <c r="DJ120" s="58" t="s">
        <v>122</v>
      </c>
      <c r="DK120" s="58" t="s">
        <v>122</v>
      </c>
      <c r="DL120" s="58" t="s">
        <v>122</v>
      </c>
      <c r="DM120" s="58" t="s">
        <v>122</v>
      </c>
      <c r="DN120" s="58" t="s">
        <v>122</v>
      </c>
      <c r="DO120" s="58" t="s">
        <v>122</v>
      </c>
      <c r="DP120" s="58" t="s">
        <v>122</v>
      </c>
      <c r="DQ120" s="58" t="s">
        <v>122</v>
      </c>
      <c r="DR120" s="58" t="s">
        <v>122</v>
      </c>
      <c r="DS120" s="58" t="s">
        <v>122</v>
      </c>
      <c r="DT120" s="58" t="s">
        <v>122</v>
      </c>
      <c r="DU120" s="58" t="s">
        <v>122</v>
      </c>
    </row>
    <row r="121" spans="1:163" s="58" customFormat="1" x14ac:dyDescent="0.25"/>
    <row r="122" spans="1:163" s="58" customFormat="1" x14ac:dyDescent="0.25"/>
    <row r="123" spans="1:163" s="58" customFormat="1" x14ac:dyDescent="0.25"/>
    <row r="124" spans="1:163" s="58" customFormat="1" x14ac:dyDescent="0.25"/>
    <row r="125" spans="1:163" s="58" customFormat="1" x14ac:dyDescent="0.25"/>
    <row r="126" spans="1:163" s="58" customFormat="1" x14ac:dyDescent="0.25"/>
    <row r="127" spans="1:163" s="58" customFormat="1" x14ac:dyDescent="0.25"/>
    <row r="128" spans="1:163" s="58" customFormat="1" x14ac:dyDescent="0.25"/>
    <row r="129" s="58" customFormat="1" x14ac:dyDescent="0.25"/>
    <row r="130" s="58" customFormat="1" x14ac:dyDescent="0.25"/>
    <row r="131" s="58" customFormat="1" x14ac:dyDescent="0.25"/>
    <row r="132" s="58" customFormat="1" x14ac:dyDescent="0.25"/>
    <row r="133" s="58" customFormat="1" x14ac:dyDescent="0.25"/>
    <row r="134" s="58" customFormat="1" x14ac:dyDescent="0.25"/>
    <row r="135" s="58" customFormat="1" x14ac:dyDescent="0.25"/>
    <row r="136" s="58" customFormat="1" x14ac:dyDescent="0.25"/>
    <row r="137" s="58" customFormat="1" x14ac:dyDescent="0.25"/>
    <row r="138" s="58" customFormat="1" x14ac:dyDescent="0.25"/>
    <row r="139" s="58" customFormat="1" x14ac:dyDescent="0.25"/>
    <row r="140" s="58" customFormat="1" x14ac:dyDescent="0.25"/>
    <row r="141" s="58" customFormat="1" x14ac:dyDescent="0.25"/>
    <row r="142" s="58" customFormat="1" x14ac:dyDescent="0.25"/>
    <row r="143" s="58" customFormat="1" x14ac:dyDescent="0.25"/>
    <row r="144" s="58" customFormat="1" x14ac:dyDescent="0.25"/>
    <row r="145" s="58" customFormat="1" x14ac:dyDescent="0.25"/>
    <row r="146" s="58" customFormat="1" x14ac:dyDescent="0.25"/>
    <row r="147" s="58" customFormat="1" x14ac:dyDescent="0.25"/>
    <row r="148" s="58" customFormat="1" x14ac:dyDescent="0.25"/>
    <row r="149" s="58" customFormat="1" x14ac:dyDescent="0.25"/>
    <row r="150" s="58" customFormat="1" x14ac:dyDescent="0.25"/>
    <row r="151" s="58" customFormat="1" x14ac:dyDescent="0.25"/>
    <row r="152" s="58" customFormat="1" x14ac:dyDescent="0.25"/>
    <row r="153" s="58" customFormat="1" x14ac:dyDescent="0.25"/>
    <row r="154" s="58" customFormat="1" x14ac:dyDescent="0.25"/>
    <row r="155" s="58" customFormat="1" x14ac:dyDescent="0.25"/>
    <row r="156" s="58" customFormat="1" x14ac:dyDescent="0.25"/>
    <row r="157" s="58" customFormat="1" x14ac:dyDescent="0.25"/>
    <row r="158" s="58" customFormat="1" x14ac:dyDescent="0.25"/>
    <row r="159" s="58" customFormat="1" x14ac:dyDescent="0.25"/>
    <row r="160" s="58" customFormat="1" x14ac:dyDescent="0.25"/>
    <row r="161" s="58" customFormat="1" x14ac:dyDescent="0.25"/>
    <row r="162" s="58" customFormat="1" x14ac:dyDescent="0.25"/>
    <row r="163" s="58" customFormat="1" x14ac:dyDescent="0.25"/>
    <row r="164" s="58" customFormat="1" x14ac:dyDescent="0.25"/>
    <row r="165" s="58" customFormat="1" x14ac:dyDescent="0.25"/>
    <row r="166" s="58" customFormat="1" x14ac:dyDescent="0.25"/>
    <row r="167" s="58" customFormat="1" x14ac:dyDescent="0.25"/>
    <row r="168" s="58" customFormat="1" x14ac:dyDescent="0.25"/>
    <row r="169" s="58" customFormat="1" x14ac:dyDescent="0.25"/>
    <row r="170" s="58" customFormat="1" x14ac:dyDescent="0.25"/>
    <row r="171" s="58" customFormat="1" x14ac:dyDescent="0.25"/>
    <row r="172" s="58" customFormat="1" x14ac:dyDescent="0.25"/>
    <row r="173" s="58" customFormat="1" x14ac:dyDescent="0.25"/>
    <row r="174" s="58" customFormat="1" x14ac:dyDescent="0.25"/>
    <row r="175" s="58" customFormat="1" x14ac:dyDescent="0.25"/>
    <row r="176" s="58" customFormat="1" x14ac:dyDescent="0.25"/>
    <row r="177" s="58" customFormat="1" x14ac:dyDescent="0.25"/>
    <row r="178" s="58" customFormat="1" x14ac:dyDescent="0.25"/>
    <row r="179" s="58" customFormat="1" x14ac:dyDescent="0.25"/>
    <row r="180" s="58" customFormat="1" x14ac:dyDescent="0.25"/>
    <row r="181" s="58" customFormat="1" x14ac:dyDescent="0.25"/>
    <row r="182" s="58" customFormat="1" x14ac:dyDescent="0.25"/>
    <row r="183" s="58" customFormat="1" x14ac:dyDescent="0.25"/>
    <row r="184" s="58" customFormat="1" x14ac:dyDescent="0.25"/>
    <row r="185" s="58" customFormat="1" x14ac:dyDescent="0.25"/>
    <row r="186" s="58" customFormat="1" x14ac:dyDescent="0.25"/>
    <row r="187" s="58" customFormat="1" x14ac:dyDescent="0.25"/>
    <row r="188" s="58" customFormat="1" x14ac:dyDescent="0.25"/>
    <row r="189" s="58" customFormat="1" x14ac:dyDescent="0.25"/>
    <row r="190" s="58" customFormat="1" x14ac:dyDescent="0.25"/>
    <row r="191" s="58" customFormat="1" x14ac:dyDescent="0.25"/>
    <row r="192" s="58" customFormat="1" x14ac:dyDescent="0.25"/>
    <row r="193" s="58" customFormat="1" x14ac:dyDescent="0.25"/>
    <row r="194" s="58" customFormat="1" x14ac:dyDescent="0.25"/>
    <row r="195" s="58" customFormat="1" x14ac:dyDescent="0.25"/>
    <row r="196" s="58" customFormat="1" x14ac:dyDescent="0.25"/>
    <row r="197" s="58" customFormat="1" x14ac:dyDescent="0.25"/>
    <row r="198" s="58" customFormat="1" x14ac:dyDescent="0.25"/>
    <row r="199" s="58" customFormat="1" x14ac:dyDescent="0.25"/>
    <row r="200" s="58" customFormat="1" x14ac:dyDescent="0.25"/>
    <row r="201" s="58" customFormat="1" x14ac:dyDescent="0.25"/>
    <row r="202" s="58" customFormat="1" x14ac:dyDescent="0.25"/>
    <row r="203" s="58" customFormat="1" x14ac:dyDescent="0.25"/>
    <row r="204" s="58" customFormat="1" x14ac:dyDescent="0.25"/>
    <row r="205" s="58" customFormat="1" x14ac:dyDescent="0.25"/>
    <row r="206" s="58" customFormat="1" x14ac:dyDescent="0.25"/>
    <row r="207" s="58" customFormat="1" x14ac:dyDescent="0.25"/>
    <row r="208" s="58" customFormat="1" x14ac:dyDescent="0.25"/>
    <row r="209" s="58" customFormat="1" x14ac:dyDescent="0.25"/>
    <row r="210" s="58" customFormat="1" x14ac:dyDescent="0.25"/>
    <row r="211" s="58" customFormat="1" x14ac:dyDescent="0.25"/>
    <row r="212" s="58" customFormat="1" x14ac:dyDescent="0.25"/>
    <row r="213" s="58" customFormat="1" x14ac:dyDescent="0.25"/>
    <row r="214" s="58" customFormat="1" x14ac:dyDescent="0.25"/>
    <row r="215" s="58" customFormat="1" x14ac:dyDescent="0.25"/>
    <row r="216" s="58" customFormat="1" x14ac:dyDescent="0.25"/>
    <row r="217" s="58" customFormat="1" x14ac:dyDescent="0.25"/>
    <row r="218" s="58" customFormat="1" x14ac:dyDescent="0.25"/>
    <row r="219" s="58" customFormat="1" x14ac:dyDescent="0.25"/>
    <row r="220" s="58" customFormat="1" x14ac:dyDescent="0.25"/>
    <row r="221" s="58" customFormat="1" x14ac:dyDescent="0.25"/>
    <row r="222" s="58" customFormat="1" x14ac:dyDescent="0.25"/>
    <row r="223" s="58" customFormat="1" x14ac:dyDescent="0.25"/>
    <row r="224" s="58" customFormat="1" x14ac:dyDescent="0.25"/>
    <row r="225" s="58" customFormat="1" x14ac:dyDescent="0.25"/>
    <row r="226" s="58" customFormat="1" x14ac:dyDescent="0.25"/>
    <row r="227" s="58" customFormat="1" x14ac:dyDescent="0.25"/>
    <row r="228" s="58" customFormat="1" x14ac:dyDescent="0.25"/>
    <row r="229" s="58" customFormat="1" x14ac:dyDescent="0.25"/>
    <row r="230" s="58" customFormat="1" x14ac:dyDescent="0.25"/>
    <row r="231" s="58" customFormat="1" x14ac:dyDescent="0.25"/>
    <row r="232" s="58" customFormat="1" x14ac:dyDescent="0.25"/>
    <row r="233" s="58" customFormat="1" x14ac:dyDescent="0.25"/>
    <row r="234" s="58" customFormat="1" x14ac:dyDescent="0.25"/>
    <row r="235" s="58" customFormat="1" x14ac:dyDescent="0.25"/>
    <row r="236" s="58" customFormat="1" x14ac:dyDescent="0.25"/>
    <row r="237" s="58" customFormat="1" x14ac:dyDescent="0.25"/>
    <row r="238" s="58" customFormat="1" x14ac:dyDescent="0.25"/>
    <row r="239" s="58" customFormat="1" x14ac:dyDescent="0.25"/>
    <row r="240" s="58" customFormat="1" x14ac:dyDescent="0.25"/>
    <row r="241" s="58" customFormat="1" x14ac:dyDescent="0.25"/>
    <row r="242" s="58" customFormat="1" x14ac:dyDescent="0.25"/>
    <row r="243" s="58" customFormat="1" x14ac:dyDescent="0.25"/>
    <row r="244" s="58" customFormat="1" x14ac:dyDescent="0.25"/>
    <row r="245" s="58" customFormat="1" x14ac:dyDescent="0.25"/>
    <row r="246" s="58" customFormat="1" x14ac:dyDescent="0.25"/>
    <row r="247" s="58" customFormat="1" x14ac:dyDescent="0.25"/>
    <row r="248" s="58" customFormat="1" x14ac:dyDescent="0.25"/>
    <row r="249" s="58" customFormat="1" x14ac:dyDescent="0.25"/>
    <row r="250" s="58" customFormat="1" x14ac:dyDescent="0.25"/>
    <row r="251" s="58" customFormat="1" x14ac:dyDescent="0.25"/>
    <row r="252" s="58" customFormat="1" x14ac:dyDescent="0.25"/>
    <row r="253" s="58" customFormat="1" x14ac:dyDescent="0.25"/>
    <row r="254" s="58" customFormat="1" x14ac:dyDescent="0.25"/>
    <row r="255" s="58" customFormat="1" x14ac:dyDescent="0.25"/>
    <row r="256" s="58" customFormat="1" x14ac:dyDescent="0.25"/>
    <row r="257" s="58" customFormat="1" x14ac:dyDescent="0.25"/>
    <row r="258" s="58" customFormat="1" x14ac:dyDescent="0.25"/>
    <row r="259" s="58" customFormat="1" x14ac:dyDescent="0.25"/>
    <row r="260" s="58" customFormat="1" x14ac:dyDescent="0.25"/>
    <row r="261" s="58" customFormat="1" x14ac:dyDescent="0.25"/>
    <row r="262" s="58" customFormat="1" x14ac:dyDescent="0.25"/>
    <row r="263" s="58" customFormat="1" x14ac:dyDescent="0.25"/>
    <row r="264" s="58" customFormat="1" x14ac:dyDescent="0.25"/>
    <row r="265" s="58" customFormat="1" x14ac:dyDescent="0.25"/>
    <row r="266" s="58" customFormat="1" x14ac:dyDescent="0.25"/>
    <row r="267" s="58" customFormat="1" x14ac:dyDescent="0.25"/>
    <row r="268" s="58" customFormat="1" x14ac:dyDescent="0.25"/>
    <row r="269" s="58" customFormat="1" x14ac:dyDescent="0.25"/>
    <row r="270" s="58" customFormat="1" x14ac:dyDescent="0.25"/>
    <row r="271" s="58" customFormat="1" x14ac:dyDescent="0.25"/>
    <row r="272" s="58" customFormat="1" x14ac:dyDescent="0.25"/>
    <row r="273" s="58" customFormat="1" x14ac:dyDescent="0.25"/>
    <row r="274" s="58" customFormat="1" x14ac:dyDescent="0.25"/>
    <row r="275" s="58" customFormat="1" x14ac:dyDescent="0.25"/>
    <row r="276" s="58" customFormat="1" x14ac:dyDescent="0.25"/>
    <row r="277" s="58" customFormat="1" x14ac:dyDescent="0.25"/>
    <row r="278" s="58" customFormat="1" x14ac:dyDescent="0.25"/>
    <row r="279" s="58" customFormat="1" x14ac:dyDescent="0.25"/>
    <row r="280" s="58" customFormat="1" x14ac:dyDescent="0.25"/>
    <row r="281" s="58" customFormat="1" x14ac:dyDescent="0.25"/>
    <row r="282" s="58" customFormat="1" x14ac:dyDescent="0.25"/>
    <row r="283" s="58" customFormat="1" x14ac:dyDescent="0.25"/>
    <row r="284" s="58" customFormat="1" x14ac:dyDescent="0.25"/>
    <row r="285" s="58" customFormat="1" x14ac:dyDescent="0.25"/>
    <row r="286" s="58" customFormat="1" x14ac:dyDescent="0.25"/>
    <row r="287" s="58" customFormat="1" x14ac:dyDescent="0.25"/>
    <row r="288" s="58" customFormat="1" x14ac:dyDescent="0.25"/>
    <row r="289" s="58" customFormat="1" x14ac:dyDescent="0.25"/>
    <row r="290" s="58" customFormat="1" x14ac:dyDescent="0.25"/>
    <row r="291" s="58" customFormat="1" x14ac:dyDescent="0.25"/>
    <row r="292" s="58" customFormat="1" x14ac:dyDescent="0.25"/>
    <row r="293" s="58" customFormat="1" x14ac:dyDescent="0.25"/>
    <row r="294" s="58" customFormat="1" x14ac:dyDescent="0.25"/>
    <row r="295" s="58" customFormat="1" x14ac:dyDescent="0.25"/>
    <row r="296" s="58" customFormat="1" x14ac:dyDescent="0.25"/>
    <row r="297" s="58" customFormat="1" x14ac:dyDescent="0.25"/>
    <row r="298" s="58" customFormat="1" x14ac:dyDescent="0.25"/>
    <row r="299" s="58" customFormat="1" x14ac:dyDescent="0.25"/>
    <row r="300" s="58" customFormat="1" x14ac:dyDescent="0.25"/>
    <row r="301" s="58" customFormat="1" x14ac:dyDescent="0.25"/>
    <row r="302" s="58" customFormat="1" x14ac:dyDescent="0.25"/>
    <row r="303" s="58" customFormat="1" x14ac:dyDescent="0.25"/>
    <row r="304" s="58" customFormat="1" x14ac:dyDescent="0.25"/>
    <row r="305" s="58" customFormat="1" x14ac:dyDescent="0.25"/>
    <row r="306" s="58" customFormat="1" x14ac:dyDescent="0.25"/>
    <row r="307" s="58" customFormat="1" x14ac:dyDescent="0.25"/>
    <row r="308" s="58" customFormat="1" x14ac:dyDescent="0.25"/>
    <row r="309" s="58" customFormat="1" x14ac:dyDescent="0.25"/>
    <row r="310" s="58" customFormat="1" x14ac:dyDescent="0.25"/>
    <row r="311" s="58" customFormat="1" x14ac:dyDescent="0.25"/>
    <row r="312" s="58" customFormat="1" x14ac:dyDescent="0.25"/>
    <row r="313" s="58" customFormat="1" x14ac:dyDescent="0.25"/>
    <row r="314" s="58" customFormat="1" x14ac:dyDescent="0.25"/>
  </sheetData>
  <mergeCells count="26">
    <mergeCell ref="DT15:DT17"/>
    <mergeCell ref="R15:W17"/>
    <mergeCell ref="C15:L17"/>
    <mergeCell ref="M15:Q17"/>
    <mergeCell ref="AI15:AP17"/>
    <mergeCell ref="AQ15:BA17"/>
    <mergeCell ref="BV15:BW17"/>
    <mergeCell ref="BX15:CJ17"/>
    <mergeCell ref="CK15:CZ17"/>
    <mergeCell ref="DA15:DS17"/>
    <mergeCell ref="X15:AH17"/>
    <mergeCell ref="A7:B7"/>
    <mergeCell ref="A9:B9"/>
    <mergeCell ref="G2:K2"/>
    <mergeCell ref="G3:K3"/>
    <mergeCell ref="C6:K6"/>
    <mergeCell ref="C7:K7"/>
    <mergeCell ref="C2:F2"/>
    <mergeCell ref="C3:F3"/>
    <mergeCell ref="BU15:BU17"/>
    <mergeCell ref="A10:B10"/>
    <mergeCell ref="C10:D10"/>
    <mergeCell ref="C8:D8"/>
    <mergeCell ref="A8:B8"/>
    <mergeCell ref="A14:B14"/>
    <mergeCell ref="A15:B17"/>
  </mergeCells>
  <conditionalFormatting sqref="CG19:CJ19 AA19:AA119 CC20:CC119 CE20:CJ119">
    <cfRule type="expression" dxfId="166" priority="573" stopIfTrue="1">
      <formula>LEN(#REF!) &lt;&gt; 0</formula>
    </cfRule>
  </conditionalFormatting>
  <conditionalFormatting sqref="BX19:CB119">
    <cfRule type="expression" dxfId="165" priority="575" stopIfTrue="1">
      <formula>LEN(#REF!) &lt;&gt; 0</formula>
    </cfRule>
  </conditionalFormatting>
  <conditionalFormatting sqref="CD20:CD119">
    <cfRule type="expression" dxfId="164" priority="552" stopIfTrue="1">
      <formula>LEN(#REF!) &lt;&gt; 0</formula>
    </cfRule>
  </conditionalFormatting>
  <conditionalFormatting sqref="CC19:CD19">
    <cfRule type="expression" dxfId="163" priority="548" stopIfTrue="1">
      <formula>LEN(#REF!) &lt;&gt; 0</formula>
    </cfRule>
  </conditionalFormatting>
  <conditionalFormatting sqref="CE19:CF19">
    <cfRule type="expression" dxfId="162" priority="547" stopIfTrue="1">
      <formula>LEN(#REF!) &lt;&gt; 0</formula>
    </cfRule>
  </conditionalFormatting>
  <conditionalFormatting sqref="AZ18 BA19:BA119 BV19:BW119 BD19:BD119">
    <cfRule type="expression" dxfId="161" priority="540" stopIfTrue="1">
      <formula>LEN(#REF!) &lt;&gt; 0</formula>
    </cfRule>
  </conditionalFormatting>
  <conditionalFormatting sqref="BW18">
    <cfRule type="expression" dxfId="160" priority="535" stopIfTrue="1">
      <formula>LEN(#REF!) &lt;&gt; 0</formula>
    </cfRule>
  </conditionalFormatting>
  <conditionalFormatting sqref="X19:AP119">
    <cfRule type="expression" dxfId="159" priority="513">
      <formula>$B19=""</formula>
    </cfRule>
    <cfRule type="expression" dxfId="158" priority="514">
      <formula>$B19=0</formula>
    </cfRule>
  </conditionalFormatting>
  <conditionalFormatting sqref="DF19:DF119">
    <cfRule type="expression" dxfId="157" priority="136">
      <formula>DE19="Yes"</formula>
    </cfRule>
  </conditionalFormatting>
  <conditionalFormatting sqref="L19">
    <cfRule type="expression" dxfId="156" priority="190">
      <formula>$K$19="Yes"</formula>
    </cfRule>
  </conditionalFormatting>
  <conditionalFormatting sqref="L20">
    <cfRule type="expression" dxfId="155" priority="189">
      <formula>$K$20="Yes"</formula>
    </cfRule>
  </conditionalFormatting>
  <conditionalFormatting sqref="L21">
    <cfRule type="expression" dxfId="154" priority="188">
      <formula>$K$21="Yes"</formula>
    </cfRule>
  </conditionalFormatting>
  <conditionalFormatting sqref="L22">
    <cfRule type="expression" dxfId="153" priority="187">
      <formula>$K$22="Yes"</formula>
    </cfRule>
  </conditionalFormatting>
  <conditionalFormatting sqref="L23">
    <cfRule type="expression" dxfId="152" priority="186">
      <formula>$K$23="Yes"</formula>
    </cfRule>
  </conditionalFormatting>
  <conditionalFormatting sqref="L24">
    <cfRule type="expression" dxfId="151" priority="185">
      <formula>$K$24="Yes"</formula>
    </cfRule>
  </conditionalFormatting>
  <conditionalFormatting sqref="L25">
    <cfRule type="expression" dxfId="150" priority="184">
      <formula>$K$25="Yes"</formula>
    </cfRule>
  </conditionalFormatting>
  <conditionalFormatting sqref="L26">
    <cfRule type="expression" dxfId="149" priority="183">
      <formula>$K$26="Yes"</formula>
    </cfRule>
  </conditionalFormatting>
  <conditionalFormatting sqref="L27">
    <cfRule type="expression" dxfId="148" priority="182">
      <formula>$K$27="Yes"</formula>
    </cfRule>
  </conditionalFormatting>
  <conditionalFormatting sqref="L28">
    <cfRule type="expression" dxfId="147" priority="181">
      <formula>$K$28="Yes"</formula>
    </cfRule>
  </conditionalFormatting>
  <conditionalFormatting sqref="L29">
    <cfRule type="expression" dxfId="146" priority="180">
      <formula>$K$29="Yes"</formula>
    </cfRule>
  </conditionalFormatting>
  <conditionalFormatting sqref="L30">
    <cfRule type="expression" dxfId="145" priority="179">
      <formula>$K$30="Yes"</formula>
    </cfRule>
  </conditionalFormatting>
  <conditionalFormatting sqref="L31">
    <cfRule type="expression" dxfId="144" priority="178">
      <formula>$K$31="Yes"</formula>
    </cfRule>
  </conditionalFormatting>
  <conditionalFormatting sqref="L32">
    <cfRule type="expression" dxfId="143" priority="177">
      <formula>$K$32="Yes"</formula>
    </cfRule>
  </conditionalFormatting>
  <conditionalFormatting sqref="L33">
    <cfRule type="expression" dxfId="142" priority="176">
      <formula>$K$33="Yes"</formula>
    </cfRule>
  </conditionalFormatting>
  <conditionalFormatting sqref="L34">
    <cfRule type="expression" dxfId="141" priority="175">
      <formula>$K$34="Yes"</formula>
    </cfRule>
  </conditionalFormatting>
  <conditionalFormatting sqref="L35">
    <cfRule type="expression" dxfId="140" priority="174">
      <formula>$K$35="Yes"</formula>
    </cfRule>
  </conditionalFormatting>
  <conditionalFormatting sqref="L36">
    <cfRule type="expression" dxfId="139" priority="173">
      <formula>$K$36="Yes"</formula>
    </cfRule>
  </conditionalFormatting>
  <conditionalFormatting sqref="L37">
    <cfRule type="expression" dxfId="138" priority="172">
      <formula>$K$37="Yes"</formula>
    </cfRule>
  </conditionalFormatting>
  <conditionalFormatting sqref="L38">
    <cfRule type="expression" dxfId="137" priority="171">
      <formula>$K$38="Yes"</formula>
    </cfRule>
  </conditionalFormatting>
  <conditionalFormatting sqref="L39">
    <cfRule type="expression" dxfId="136" priority="170">
      <formula>$K$39="Yes"</formula>
    </cfRule>
  </conditionalFormatting>
  <conditionalFormatting sqref="L40">
    <cfRule type="expression" dxfId="135" priority="169">
      <formula>$K$40="Yes"</formula>
    </cfRule>
  </conditionalFormatting>
  <conditionalFormatting sqref="L41">
    <cfRule type="expression" dxfId="134" priority="168">
      <formula>$K$41="Yes"</formula>
    </cfRule>
  </conditionalFormatting>
  <conditionalFormatting sqref="L42">
    <cfRule type="expression" dxfId="133" priority="167">
      <formula>$K$42="Yes"</formula>
    </cfRule>
  </conditionalFormatting>
  <conditionalFormatting sqref="L43">
    <cfRule type="expression" dxfId="132" priority="166">
      <formula>$K$43="Yes"</formula>
    </cfRule>
  </conditionalFormatting>
  <conditionalFormatting sqref="C19:C119">
    <cfRule type="expression" dxfId="131" priority="679">
      <formula>#REF!=$C$18</formula>
    </cfRule>
    <cfRule type="expression" dxfId="130" priority="680">
      <formula>#REF!=$C$18</formula>
    </cfRule>
    <cfRule type="expression" dxfId="129" priority="681">
      <formula>$K$9=$C$18</formula>
    </cfRule>
    <cfRule type="expression" dxfId="128" priority="682">
      <formula>$J$9=$C$18</formula>
    </cfRule>
    <cfRule type="expression" dxfId="127" priority="683">
      <formula>$I$9=$C$18</formula>
    </cfRule>
    <cfRule type="expression" dxfId="126" priority="684">
      <formula>$H$9=$C$18</formula>
    </cfRule>
    <cfRule type="expression" dxfId="125" priority="685">
      <formula>$G$9=$C$18</formula>
    </cfRule>
    <cfRule type="expression" dxfId="124" priority="686">
      <formula>$F$9=$C$18</formula>
    </cfRule>
    <cfRule type="expression" dxfId="123" priority="687">
      <formula>$E$9=$C$18</formula>
    </cfRule>
    <cfRule type="expression" dxfId="122" priority="688">
      <formula>$D$9=$C$18</formula>
    </cfRule>
    <cfRule type="expression" dxfId="121" priority="689">
      <formula>$C$9=$C$18</formula>
    </cfRule>
  </conditionalFormatting>
  <conditionalFormatting sqref="D19:D119">
    <cfRule type="expression" dxfId="120" priority="690">
      <formula>#REF!=$D$18</formula>
    </cfRule>
    <cfRule type="expression" dxfId="119" priority="691">
      <formula>#REF!=$D$18</formula>
    </cfRule>
    <cfRule type="expression" dxfId="118" priority="692">
      <formula>$K$9=$D$18</formula>
    </cfRule>
    <cfRule type="expression" dxfId="117" priority="693">
      <formula>$J$9=$D$18</formula>
    </cfRule>
    <cfRule type="expression" dxfId="116" priority="694">
      <formula>$I$9=$D$18</formula>
    </cfRule>
    <cfRule type="expression" dxfId="115" priority="695">
      <formula>$H$9=$D$18</formula>
    </cfRule>
    <cfRule type="expression" dxfId="114" priority="696">
      <formula>$G$9=$D$18</formula>
    </cfRule>
    <cfRule type="expression" dxfId="113" priority="697">
      <formula>$F$9=$D$18</formula>
    </cfRule>
    <cfRule type="expression" dxfId="112" priority="698">
      <formula>$E$9=$D$18</formula>
    </cfRule>
    <cfRule type="expression" dxfId="111" priority="699">
      <formula>$D$9=$D$18</formula>
    </cfRule>
    <cfRule type="expression" dxfId="110" priority="700">
      <formula>$C$9=$D$18</formula>
    </cfRule>
  </conditionalFormatting>
  <conditionalFormatting sqref="K19:K119">
    <cfRule type="expression" dxfId="109" priority="765">
      <formula>#REF!=$K$18</formula>
    </cfRule>
    <cfRule type="expression" dxfId="108" priority="766">
      <formula>$K$9=$K$18</formula>
    </cfRule>
    <cfRule type="expression" dxfId="107" priority="767">
      <formula>$J$9=$K$18</formula>
    </cfRule>
    <cfRule type="expression" dxfId="106" priority="768">
      <formula>$I$9=$K$18</formula>
    </cfRule>
    <cfRule type="expression" dxfId="105" priority="769">
      <formula>$H$9=$K$18</formula>
    </cfRule>
    <cfRule type="expression" dxfId="104" priority="770">
      <formula>$G$9=$K$18</formula>
    </cfRule>
    <cfRule type="expression" dxfId="103" priority="771">
      <formula>$F$9=$K$18</formula>
    </cfRule>
    <cfRule type="expression" dxfId="102" priority="772">
      <formula>$E$9=$K$18</formula>
    </cfRule>
    <cfRule type="expression" dxfId="101" priority="773">
      <formula>$D$9=$K$18</formula>
    </cfRule>
    <cfRule type="expression" dxfId="100" priority="774">
      <formula>$C$9=$K$18</formula>
    </cfRule>
  </conditionalFormatting>
  <conditionalFormatting sqref="K19">
    <cfRule type="expression" dxfId="99" priority="775">
      <formula>#REF!=$K$18</formula>
    </cfRule>
  </conditionalFormatting>
  <conditionalFormatting sqref="L44">
    <cfRule type="expression" dxfId="98" priority="165">
      <formula>$K$44="Yes"</formula>
    </cfRule>
  </conditionalFormatting>
  <conditionalFormatting sqref="L45">
    <cfRule type="expression" dxfId="97" priority="164">
      <formula>$K$45="Yes"</formula>
    </cfRule>
  </conditionalFormatting>
  <conditionalFormatting sqref="L46">
    <cfRule type="expression" dxfId="96" priority="163">
      <formula>$K$46="Yes"</formula>
    </cfRule>
  </conditionalFormatting>
  <conditionalFormatting sqref="L47">
    <cfRule type="expression" dxfId="95" priority="162">
      <formula>$K$47="Yes"</formula>
    </cfRule>
  </conditionalFormatting>
  <conditionalFormatting sqref="L48">
    <cfRule type="expression" dxfId="94" priority="161">
      <formula>$K$48="Yes"</formula>
    </cfRule>
  </conditionalFormatting>
  <conditionalFormatting sqref="L49">
    <cfRule type="expression" dxfId="93" priority="160">
      <formula>$K$49="Yes"</formula>
    </cfRule>
  </conditionalFormatting>
  <conditionalFormatting sqref="L50">
    <cfRule type="expression" dxfId="92" priority="159">
      <formula>$K$50="Yes"</formula>
    </cfRule>
  </conditionalFormatting>
  <conditionalFormatting sqref="L51">
    <cfRule type="expression" dxfId="91" priority="158">
      <formula>$K$51="Yes"</formula>
    </cfRule>
  </conditionalFormatting>
  <conditionalFormatting sqref="L52">
    <cfRule type="expression" dxfId="90" priority="157">
      <formula>$K$52="Yes"</formula>
    </cfRule>
  </conditionalFormatting>
  <conditionalFormatting sqref="L53:L54">
    <cfRule type="expression" dxfId="89" priority="156">
      <formula>$K53="Yes"</formula>
    </cfRule>
  </conditionalFormatting>
  <conditionalFormatting sqref="L55">
    <cfRule type="expression" dxfId="88" priority="155">
      <formula>$K$55="Yes"</formula>
    </cfRule>
  </conditionalFormatting>
  <conditionalFormatting sqref="L56">
    <cfRule type="expression" dxfId="87" priority="154">
      <formula>$K$56="Yes"</formula>
    </cfRule>
  </conditionalFormatting>
  <conditionalFormatting sqref="L57">
    <cfRule type="expression" dxfId="86" priority="153">
      <formula>$K$57="Yes"</formula>
    </cfRule>
  </conditionalFormatting>
  <conditionalFormatting sqref="L58">
    <cfRule type="expression" dxfId="85" priority="152">
      <formula>$K$58="Yes"</formula>
    </cfRule>
  </conditionalFormatting>
  <conditionalFormatting sqref="L59:L119">
    <cfRule type="expression" dxfId="84" priority="151">
      <formula>K59="Yes"</formula>
    </cfRule>
  </conditionalFormatting>
  <conditionalFormatting sqref="S19:S119">
    <cfRule type="expression" dxfId="83" priority="150">
      <formula>C19="Yes"</formula>
    </cfRule>
  </conditionalFormatting>
  <conditionalFormatting sqref="T19:T119">
    <cfRule type="expression" dxfId="82" priority="147">
      <formula>C19="Yes"</formula>
    </cfRule>
  </conditionalFormatting>
  <conditionalFormatting sqref="U19:U119">
    <cfRule type="expression" dxfId="81" priority="146">
      <formula>C19="Yes"</formula>
    </cfRule>
  </conditionalFormatting>
  <conditionalFormatting sqref="V19:V119">
    <cfRule type="expression" dxfId="80" priority="145">
      <formula>C19="Yes"</formula>
    </cfRule>
  </conditionalFormatting>
  <conditionalFormatting sqref="W19:W119">
    <cfRule type="expression" dxfId="79" priority="144">
      <formula>D19="Yes"</formula>
    </cfRule>
  </conditionalFormatting>
  <conditionalFormatting sqref="DA19:DA119">
    <cfRule type="expression" dxfId="78" priority="142">
      <formula>E19="Yes"</formula>
    </cfRule>
  </conditionalFormatting>
  <conditionalFormatting sqref="DC19:DC119">
    <cfRule type="expression" dxfId="77" priority="139">
      <formula>E19="Yes"</formula>
    </cfRule>
  </conditionalFormatting>
  <conditionalFormatting sqref="DD19:DD119">
    <cfRule type="expression" dxfId="76" priority="138">
      <formula>DC19="Yes"</formula>
    </cfRule>
  </conditionalFormatting>
  <conditionalFormatting sqref="DE19:DE119">
    <cfRule type="expression" dxfId="75" priority="137">
      <formula>E19="Yes"</formula>
    </cfRule>
  </conditionalFormatting>
  <conditionalFormatting sqref="DG19:DG119">
    <cfRule type="expression" dxfId="74" priority="135">
      <formula>E19="Yes"</formula>
    </cfRule>
  </conditionalFormatting>
  <conditionalFormatting sqref="DS19:DS119">
    <cfRule type="expression" dxfId="73" priority="133">
      <formula>DG19="Yes"</formula>
    </cfRule>
  </conditionalFormatting>
  <conditionalFormatting sqref="DH19:DH119">
    <cfRule type="expression" dxfId="72" priority="132">
      <formula>DG19="Yes"</formula>
    </cfRule>
  </conditionalFormatting>
  <conditionalFormatting sqref="DI19:DI119">
    <cfRule type="expression" dxfId="71" priority="131">
      <formula>DG19="Yes"</formula>
    </cfRule>
  </conditionalFormatting>
  <conditionalFormatting sqref="DJ19:DJ119">
    <cfRule type="expression" dxfId="70" priority="130">
      <formula>DG19="Yes"</formula>
    </cfRule>
  </conditionalFormatting>
  <conditionalFormatting sqref="DK19:DK119">
    <cfRule type="expression" dxfId="69" priority="129">
      <formula>DG19="Yes"</formula>
    </cfRule>
  </conditionalFormatting>
  <conditionalFormatting sqref="DL19:DL119">
    <cfRule type="expression" dxfId="68" priority="128">
      <formula>DG19="Yes"</formula>
    </cfRule>
  </conditionalFormatting>
  <conditionalFormatting sqref="DM19:DM119">
    <cfRule type="expression" dxfId="67" priority="127">
      <formula>DG19="Yes"</formula>
    </cfRule>
  </conditionalFormatting>
  <conditionalFormatting sqref="DN19:DN119">
    <cfRule type="expression" dxfId="66" priority="126">
      <formula>DG19="Yes"</formula>
    </cfRule>
  </conditionalFormatting>
  <conditionalFormatting sqref="DO19:DO119">
    <cfRule type="expression" dxfId="65" priority="125">
      <formula>DG19="Yes"</formula>
    </cfRule>
  </conditionalFormatting>
  <conditionalFormatting sqref="DP19:DP119">
    <cfRule type="expression" dxfId="64" priority="124">
      <formula>DG19="Yes"</formula>
    </cfRule>
  </conditionalFormatting>
  <conditionalFormatting sqref="DQ19:DQ119">
    <cfRule type="expression" dxfId="63" priority="123">
      <formula>DG19="Yes"</formula>
    </cfRule>
  </conditionalFormatting>
  <conditionalFormatting sqref="DR19:DR119">
    <cfRule type="expression" dxfId="62" priority="122">
      <formula>DG19="Yes"</formula>
    </cfRule>
  </conditionalFormatting>
  <conditionalFormatting sqref="E19:E119">
    <cfRule type="expression" dxfId="61" priority="121">
      <formula>$C$9=$E$18</formula>
    </cfRule>
  </conditionalFormatting>
  <conditionalFormatting sqref="E19:E119">
    <cfRule type="expression" dxfId="60" priority="113">
      <formula>$K$9=$E$18</formula>
    </cfRule>
    <cfRule type="expression" dxfId="59" priority="114">
      <formula>$J$9=$E$18</formula>
    </cfRule>
    <cfRule type="expression" dxfId="58" priority="115">
      <formula>$I$9=$E$18</formula>
    </cfRule>
    <cfRule type="expression" dxfId="57" priority="116">
      <formula>$H$9=$E$18</formula>
    </cfRule>
    <cfRule type="expression" dxfId="56" priority="117">
      <formula>$G$9=$E$18</formula>
    </cfRule>
    <cfRule type="expression" dxfId="55" priority="118">
      <formula>$F$9=$E$18</formula>
    </cfRule>
    <cfRule type="expression" dxfId="54" priority="119">
      <formula>$E$9=$E$18</formula>
    </cfRule>
    <cfRule type="expression" dxfId="53" priority="120">
      <formula>$D$9=$E$18</formula>
    </cfRule>
  </conditionalFormatting>
  <conditionalFormatting sqref="F19:F119">
    <cfRule type="expression" dxfId="52" priority="94">
      <formula>$K$9=$F$18</formula>
    </cfRule>
    <cfRule type="expression" dxfId="51" priority="95">
      <formula>$J$9=$F$18</formula>
    </cfRule>
    <cfRule type="expression" dxfId="50" priority="96">
      <formula>$I$9=$F$18</formula>
    </cfRule>
    <cfRule type="expression" dxfId="49" priority="97">
      <formula>$H$9=$F$18</formula>
    </cfRule>
    <cfRule type="expression" dxfId="48" priority="98">
      <formula>$G$9=$F$18</formula>
    </cfRule>
    <cfRule type="expression" dxfId="47" priority="101">
      <formula>$F$9=$F$18</formula>
    </cfRule>
    <cfRule type="expression" dxfId="46" priority="102">
      <formula>$E$9=$F$18</formula>
    </cfRule>
    <cfRule type="expression" dxfId="45" priority="103">
      <formula>$D$9=$F$18</formula>
    </cfRule>
    <cfRule type="expression" dxfId="44" priority="104">
      <formula>$C$9=$F$18</formula>
    </cfRule>
  </conditionalFormatting>
  <conditionalFormatting sqref="G19:G119">
    <cfRule type="expression" dxfId="43" priority="76">
      <formula>$K$9=$G$18</formula>
    </cfRule>
    <cfRule type="expression" dxfId="42" priority="77">
      <formula>$J$9=$G$18</formula>
    </cfRule>
    <cfRule type="expression" dxfId="41" priority="78">
      <formula>$I$9=$G$18</formula>
    </cfRule>
    <cfRule type="expression" dxfId="40" priority="79">
      <formula>$H$9=$G$18</formula>
    </cfRule>
    <cfRule type="expression" dxfId="39" priority="80">
      <formula>$G$9=$G$18</formula>
    </cfRule>
    <cfRule type="expression" dxfId="38" priority="81">
      <formula>$F$9=$G$18</formula>
    </cfRule>
    <cfRule type="expression" dxfId="37" priority="82">
      <formula>$E$9=$G$18</formula>
    </cfRule>
    <cfRule type="expression" dxfId="36" priority="83">
      <formula>$D$9=$G$18</formula>
    </cfRule>
    <cfRule type="expression" dxfId="35" priority="84">
      <formula>$C$9=$G$18</formula>
    </cfRule>
  </conditionalFormatting>
  <conditionalFormatting sqref="H19:H119">
    <cfRule type="expression" dxfId="34" priority="67">
      <formula>$K$9=$H$18</formula>
    </cfRule>
    <cfRule type="expression" dxfId="33" priority="68">
      <formula>$J$9=$H$18</formula>
    </cfRule>
    <cfRule type="expression" dxfId="32" priority="69">
      <formula>$I$9=$H$18</formula>
    </cfRule>
    <cfRule type="expression" dxfId="31" priority="70">
      <formula>$H$9=$H$18</formula>
    </cfRule>
    <cfRule type="expression" dxfId="30" priority="71">
      <formula>$G$9=$H$18</formula>
    </cfRule>
    <cfRule type="expression" dxfId="29" priority="72">
      <formula>$F$9=$H$18</formula>
    </cfRule>
    <cfRule type="expression" dxfId="28" priority="73">
      <formula>$E$9=$H$18</formula>
    </cfRule>
    <cfRule type="expression" dxfId="27" priority="74">
      <formula>$D$9=$H$18</formula>
    </cfRule>
    <cfRule type="expression" dxfId="26" priority="75">
      <formula>$C$9=$H$18</formula>
    </cfRule>
  </conditionalFormatting>
  <conditionalFormatting sqref="I19:I119">
    <cfRule type="expression" dxfId="25" priority="58">
      <formula>$K$9=$I$18</formula>
    </cfRule>
    <cfRule type="expression" dxfId="24" priority="59">
      <formula>$J$9=$I$18</formula>
    </cfRule>
    <cfRule type="expression" dxfId="23" priority="60">
      <formula>$I$9=$I$18</formula>
    </cfRule>
    <cfRule type="expression" dxfId="22" priority="61">
      <formula>$H$9=$I$18</formula>
    </cfRule>
    <cfRule type="expression" dxfId="21" priority="62">
      <formula>$G$9=$I$18</formula>
    </cfRule>
    <cfRule type="expression" dxfId="20" priority="63">
      <formula>$F$9=$I$18</formula>
    </cfRule>
    <cfRule type="expression" dxfId="19" priority="64">
      <formula>$E$9=$I$18</formula>
    </cfRule>
    <cfRule type="expression" dxfId="18" priority="65">
      <formula>$D$9=$I$18</formula>
    </cfRule>
    <cfRule type="expression" dxfId="17" priority="66">
      <formula>$C$9=$I$18</formula>
    </cfRule>
  </conditionalFormatting>
  <conditionalFormatting sqref="J19:J119">
    <cfRule type="expression" dxfId="16" priority="49">
      <formula>$K$9=$J$18</formula>
    </cfRule>
    <cfRule type="expression" dxfId="15" priority="50">
      <formula>$J$9=$J$18</formula>
    </cfRule>
    <cfRule type="expression" dxfId="14" priority="51">
      <formula>$I$9=$J$18</formula>
    </cfRule>
    <cfRule type="expression" dxfId="13" priority="52">
      <formula>$H$9=$J$18</formula>
    </cfRule>
    <cfRule type="expression" dxfId="12" priority="53">
      <formula>$G$9=$J$18</formula>
    </cfRule>
    <cfRule type="expression" dxfId="11" priority="54">
      <formula>$F$9=$J$18</formula>
    </cfRule>
    <cfRule type="expression" dxfId="10" priority="55">
      <formula>$E$9=$J$18</formula>
    </cfRule>
    <cfRule type="expression" dxfId="9" priority="56">
      <formula>$D$9=$J$18</formula>
    </cfRule>
    <cfRule type="expression" dxfId="8" priority="57">
      <formula>$C$9=$J$18</formula>
    </cfRule>
  </conditionalFormatting>
  <conditionalFormatting sqref="CB19:CB119">
    <cfRule type="expression" dxfId="7" priority="801">
      <formula>$CA19="No"</formula>
    </cfRule>
  </conditionalFormatting>
  <conditionalFormatting sqref="BY19:BY119">
    <cfRule type="expression" dxfId="6" priority="802">
      <formula>$BX19="No"</formula>
    </cfRule>
  </conditionalFormatting>
  <conditionalFormatting sqref="CD19:CD119">
    <cfRule type="expression" dxfId="5" priority="803">
      <formula>$CC19="No"</formula>
    </cfRule>
  </conditionalFormatting>
  <conditionalFormatting sqref="DB19:DB119">
    <cfRule type="expression" dxfId="4" priority="804">
      <formula>DA19&lt;&gt;""</formula>
    </cfRule>
    <cfRule type="expression" dxfId="3" priority="805">
      <formula>E19="Yes"</formula>
    </cfRule>
  </conditionalFormatting>
  <conditionalFormatting sqref="BE19:BR119">
    <cfRule type="expression" dxfId="2" priority="3" stopIfTrue="1">
      <formula>LEN(#REF!) &lt;&gt; 0</formula>
    </cfRule>
  </conditionalFormatting>
  <conditionalFormatting sqref="BS19">
    <cfRule type="expression" dxfId="1" priority="2" stopIfTrue="1">
      <formula>LEN(#REF!) &lt;&gt; 0</formula>
    </cfRule>
  </conditionalFormatting>
  <conditionalFormatting sqref="BS20:BS119">
    <cfRule type="expression" dxfId="0" priority="1" stopIfTrue="1">
      <formula>LEN(#REF!) &lt;&gt; 0</formula>
    </cfRule>
  </conditionalFormatting>
  <dataValidations count="20">
    <dataValidation type="list" allowBlank="1" showInputMessage="1" showErrorMessage="1" sqref="R19:R119" xr:uid="{D92E0E39-8B31-42B4-B447-15BB061A8992}">
      <formula1>"Commercial, Residential, Industrial, Agricultural, Mixed Use"</formula1>
    </dataValidation>
    <dataValidation type="list" allowBlank="1" showInputMessage="1" showErrorMessage="1" sqref="T19:V119 CK19:CN119 CP19:CT119 CV19:CV119 DD19:DE119 C19:K119 DS19:DS119 DG19:DG119 DH20:DH119 DJ19:DJ119 DQ19:DQ119 DL19:DN119" xr:uid="{8CA1F607-BC1C-4596-9D1E-5D92142B00CB}">
      <formula1>"Yes, No"</formula1>
    </dataValidation>
    <dataValidation type="list" allowBlank="1" showInputMessage="1" showErrorMessage="1" sqref="C8" xr:uid="{5ACD506A-8A9C-447A-826C-98122524266E}">
      <formula1>"Cannabis-Rec, Cannabis-Med, Cannabis-Both, CBD, Hemp, Non-Cannabis Sales"</formula1>
    </dataValidation>
    <dataValidation type="list" allowBlank="1" showInputMessage="1" showErrorMessage="1" sqref="CC19:CC119 CA19:CA119 BX19:BX119 CE19:CF119" xr:uid="{00000000-0002-0000-0000-000004000000}">
      <formula1>"-, Yes, No"</formula1>
    </dataValidation>
    <dataValidation type="list" allowBlank="1" showInputMessage="1" showErrorMessage="1" sqref="AA19:AA119" xr:uid="{00000000-0002-0000-0000-000005000000}">
      <formula1>"-, 1, 2, 3, 4, 5, 6, 7, 8, 9, 10"</formula1>
    </dataValidation>
    <dataValidation type="list" allowBlank="1" showInputMessage="1" showErrorMessage="1" sqref="X19:X119" xr:uid="{2CD211EE-91EB-4275-8A79-4F78FEF4E511}">
      <formula1>"-,1 Frame, 2 Joisted Masonry, 3 Non-Combustible, 4 MNC, 5 Modified Fire Resistive, 6 Fire Resistive, Greenhouse"</formula1>
    </dataValidation>
    <dataValidation type="list" allowBlank="1" showInputMessage="1" showErrorMessage="1" sqref="BY19:BY119" xr:uid="{783E04CC-EDDD-4366-9B8A-20616C07D7B6}">
      <formula1>"N/A, Safe (&gt;400 lbs.), Safe (&gt;600 lbs.), Safe (&gt;800 lbs.), Vault (Custom Built), Vault (Shipping Container), Vault (DEA Cage), Vault (Refridgerated Unit)"</formula1>
    </dataValidation>
    <dataValidation type="list" allowBlank="1" showInputMessage="1" showErrorMessage="1" sqref="CG19:CG119" xr:uid="{F44019D1-DE43-42AF-BE0A-27C8C522A987}">
      <formula1>"N/A, 1st, 3rd, Both"</formula1>
    </dataValidation>
    <dataValidation type="list" allowBlank="1" showInputMessage="1" showErrorMessage="1" sqref="CH19:CH119" xr:uid="{DDB89958-BDA1-482B-90B3-63C705AB7B17}">
      <formula1>"N/A, Armed, Unarmed, Both"</formula1>
    </dataValidation>
    <dataValidation type="list" allowBlank="1" showInputMessage="1" showErrorMessage="1" sqref="CI19:CJ119" xr:uid="{732DB1E4-8C76-4835-AA6F-FEB755AD3074}">
      <formula1>"No, Yes"</formula1>
    </dataValidation>
    <dataValidation type="list" allowBlank="1" showInputMessage="1" showErrorMessage="1" sqref="BZ19:BZ119" xr:uid="{8087A3BC-1F4C-4953-BD24-5B6277771E7F}">
      <formula1>"-,Form A,Form B,Form C,No"</formula1>
    </dataValidation>
    <dataValidation type="list" allowBlank="1" showInputMessage="1" showErrorMessage="1" sqref="AE19:AE119" xr:uid="{F0436C15-60A0-44CB-B54D-416DF0EF58EF}">
      <formula1>"-,Owned,Leased"</formula1>
    </dataValidation>
    <dataValidation type="list" allowBlank="1" showInputMessage="1" showErrorMessage="1" sqref="AG19:AH119" xr:uid="{6D1E3098-D963-47B8-BC0D-003F9A3F290D}">
      <formula1>"-,Yes,No"</formula1>
    </dataValidation>
    <dataValidation type="list" allowBlank="1" showInputMessage="1" showErrorMessage="1" sqref="BW19:BW119" xr:uid="{07BCC410-61A4-434B-800D-3291C4B74041}">
      <formula1>"-,$10K,$25K,$50K"</formula1>
    </dataValidation>
    <dataValidation type="list" allowBlank="1" showInputMessage="1" showErrorMessage="1" sqref="BV19:BV119" xr:uid="{EA04BEF1-51C3-4520-9A4B-7E8B0F970365}">
      <formula1>"-,$2.5K (Default),$10K,$50K"</formula1>
    </dataValidation>
    <dataValidation type="list" allowBlank="1" showInputMessage="1" showErrorMessage="1" sqref="W19:W119" xr:uid="{9844B072-7C2D-496F-82BE-59F66C4B829A}">
      <formula1>"Drying/Curing, Quarantine, Trimming, Storage of Finished Stock"</formula1>
    </dataValidation>
    <dataValidation type="list" allowBlank="1" showInputMessage="1" showErrorMessage="1" sqref="CX19:CX119" xr:uid="{6C40B375-E7C6-4709-9399-A3199C64C365}">
      <formula1>"Polycarbonate, Polurethane, Polyethylene, Glass, Canvas, Other"</formula1>
    </dataValidation>
    <dataValidation type="list" allowBlank="1" showInputMessage="1" showErrorMessage="1" sqref="DC19:DC119" xr:uid="{80E31D72-BD47-4612-A6E9-B0DF80E54C72}">
      <formula1>"yes, No"</formula1>
    </dataValidation>
    <dataValidation type="list" allowBlank="1" showInputMessage="1" showErrorMessage="1" sqref="S19:S119" xr:uid="{7465CA03-6141-4E6F-9EE8-B35F8C3C19C4}">
      <formula1>"Indoor, Outdoor, Greenhouse - Enclosed, Greenhouse - Open"</formula1>
    </dataValidation>
    <dataValidation type="list" allowBlank="1" showInputMessage="1" showErrorMessage="1" sqref="C9:K9" xr:uid="{80F9FEFA-BB4A-4128-95E7-1ADCFDEDF78A}">
      <formula1>"Cultivation, Processor, Manufacturer/ Extraction, Wholesale/Distribution, Transportation, Delivery Operations, Retail - Cannabis, Retail - CBD, Other"</formula1>
    </dataValidation>
  </dataValidations>
  <pageMargins left="0.7" right="0.7" top="0.75" bottom="0.75" header="0.3" footer="0.3"/>
  <pageSetup scale="45" orientation="portrait" r:id="rId1"/>
  <ignoredErrors>
    <ignoredError sqref="BU19:BU119" unlockedFormula="1"/>
    <ignoredError sqref="BN11 BK11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2FF641BF8704CA11363F0428FAD86" ma:contentTypeVersion="12" ma:contentTypeDescription="Create a new document." ma:contentTypeScope="" ma:versionID="6c144eedbce019e47be45eaaedbcb1c7">
  <xsd:schema xmlns:xsd="http://www.w3.org/2001/XMLSchema" xmlns:xs="http://www.w3.org/2001/XMLSchema" xmlns:p="http://schemas.microsoft.com/office/2006/metadata/properties" xmlns:ns2="27957ff2-8494-4993-9056-a4e259685810" xmlns:ns3="49e906a9-ff70-4585-9c1c-f23a1f418aed" targetNamespace="http://schemas.microsoft.com/office/2006/metadata/properties" ma:root="true" ma:fieldsID="cb26f7e1b0f4ab8bef0ffa9aafa352bb" ns2:_="" ns3:_="">
    <xsd:import namespace="27957ff2-8494-4993-9056-a4e259685810"/>
    <xsd:import namespace="49e906a9-ff70-4585-9c1c-f23a1f418a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57ff2-8494-4993-9056-a4e259685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906a9-ff70-4585-9c1c-f23a1f418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C62837-7467-4966-8085-AA337555F6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2063EA-B699-4993-B412-2296D048F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237DD-D70D-44D8-BDDC-97CC09829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57ff2-8494-4993-9056-a4e259685810"/>
    <ds:schemaRef ds:uri="49e906a9-ff70-4585-9c1c-f23a1f418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CannGen SOV</vt:lpstr>
      <vt:lpstr>'CannGen SOV'!Print_Area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Green</dc:creator>
  <cp:keywords/>
  <dc:description/>
  <cp:lastModifiedBy>Nicholas Dean</cp:lastModifiedBy>
  <cp:revision/>
  <cp:lastPrinted>2021-06-04T20:35:57Z</cp:lastPrinted>
  <dcterms:created xsi:type="dcterms:W3CDTF">2016-06-13T17:05:44Z</dcterms:created>
  <dcterms:modified xsi:type="dcterms:W3CDTF">2021-06-07T17:13:33Z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0x0101007002FF641BF8704CA11363F0428FAD86</vt:lpwstr>
  </property>
</Properties>
</file>